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予定" sheetId="1" r:id="rId1"/>
    <sheet name="チーム" sheetId="2" r:id="rId2"/>
  </sheets>
  <definedNames/>
  <calcPr fullCalcOnLoad="1"/>
</workbook>
</file>

<file path=xl/sharedStrings.xml><?xml version="1.0" encoding="utf-8"?>
<sst xmlns="http://schemas.openxmlformats.org/spreadsheetml/2006/main" count="170" uniqueCount="96">
  <si>
    <t>区民大会予定及びグラウンド状況</t>
  </si>
  <si>
    <t>第1試合</t>
  </si>
  <si>
    <t>第2試合</t>
  </si>
  <si>
    <t>第3試合</t>
  </si>
  <si>
    <t>第4試合</t>
  </si>
  <si>
    <t>チーム名</t>
  </si>
  <si>
    <t>☆</t>
  </si>
  <si>
    <t>更新日：</t>
  </si>
  <si>
    <t>霧が丘グリーンソックス</t>
  </si>
  <si>
    <t>霧が丘ドリーマーズ</t>
  </si>
  <si>
    <t>横浜バックス</t>
  </si>
  <si>
    <t>ＳＥＮフレンズ</t>
  </si>
  <si>
    <t>横浜インパルス</t>
  </si>
  <si>
    <t>宮根シーホース</t>
  </si>
  <si>
    <t>闘魂ガイジンズ</t>
  </si>
  <si>
    <t>シンクパワーズ</t>
  </si>
  <si>
    <t>下長津田メッツ</t>
  </si>
  <si>
    <t>ＬＡＺＹ　ＤＯＧＳ</t>
  </si>
  <si>
    <t>クランキーズ</t>
  </si>
  <si>
    <t>長坂谷多目的広場</t>
  </si>
  <si>
    <t>ＢＳ　ＦＵＳＩＯＮ</t>
  </si>
  <si>
    <t>第5試合</t>
  </si>
  <si>
    <t>　</t>
  </si>
  <si>
    <t>チョコボールズ関東</t>
  </si>
  <si>
    <t>GIANⅡ</t>
  </si>
  <si>
    <t>中山スパークス</t>
  </si>
  <si>
    <t>京浜ブルーバルチック</t>
  </si>
  <si>
    <t>アゲイン</t>
  </si>
  <si>
    <t>ようへいちゃん</t>
  </si>
  <si>
    <t>ピンクベアーズ</t>
  </si>
  <si>
    <t>ブラパン　GG</t>
  </si>
  <si>
    <t>オールドベガーズ</t>
  </si>
  <si>
    <t>横浜アミューズ</t>
  </si>
  <si>
    <t>ブルーウェイズマスターズ</t>
  </si>
  <si>
    <t>ヒーローズ</t>
  </si>
  <si>
    <t>国士無双</t>
  </si>
  <si>
    <t>八朔野球部</t>
  </si>
  <si>
    <t>ホームランナイターズ</t>
  </si>
  <si>
    <t>ベイ・ブルース</t>
  </si>
  <si>
    <t>ジャンクベースボールクラブ</t>
  </si>
  <si>
    <t>長坂谷多目的広場</t>
  </si>
  <si>
    <t>長坂谷野球場</t>
  </si>
  <si>
    <t>ペドロ</t>
  </si>
  <si>
    <t>横浜メンティーズ</t>
  </si>
  <si>
    <t>横浜瑞穂Egrets</t>
  </si>
  <si>
    <t>横浜オヤジャン</t>
  </si>
  <si>
    <t>スーパートライ</t>
  </si>
  <si>
    <t>DNPファインケミカル</t>
  </si>
  <si>
    <t>　　開始時間</t>
  </si>
  <si>
    <t xml:space="preserve"> 1塁側</t>
  </si>
  <si>
    <t xml:space="preserve"> 3塁側</t>
  </si>
  <si>
    <t>　　　　　備考</t>
  </si>
  <si>
    <t>東林LEGEND</t>
  </si>
  <si>
    <t>チーム八朔</t>
  </si>
  <si>
    <t>３８６Masters</t>
  </si>
  <si>
    <t>横浜ハイボール</t>
  </si>
  <si>
    <t>Blue Storms</t>
  </si>
  <si>
    <t>ブルーウェイズ</t>
  </si>
  <si>
    <t>KSOC</t>
  </si>
  <si>
    <t>BIacKs</t>
  </si>
  <si>
    <t>ミラクルボーイズ青年部</t>
  </si>
  <si>
    <t>横浜メープルース</t>
  </si>
  <si>
    <t>小野測器キミカッツ</t>
  </si>
  <si>
    <t>ベガーズ</t>
  </si>
  <si>
    <t>谷口クレインズ</t>
  </si>
  <si>
    <t>リッキーズ</t>
  </si>
  <si>
    <t>TANARS</t>
  </si>
  <si>
    <t>ミラクルボーイズ壮年部</t>
  </si>
  <si>
    <t>カモメファルコンズ</t>
  </si>
  <si>
    <t>マスターズ</t>
  </si>
  <si>
    <t>〃</t>
  </si>
  <si>
    <t>19日</t>
  </si>
  <si>
    <t>26日</t>
  </si>
  <si>
    <t>9日</t>
  </si>
  <si>
    <t>16日</t>
  </si>
  <si>
    <t>23日</t>
  </si>
  <si>
    <t>30日</t>
  </si>
  <si>
    <t>37－39の勝ったチーム</t>
  </si>
  <si>
    <t>42－46の勝ったチーム</t>
  </si>
  <si>
    <t>47－49の勝ったチーム</t>
  </si>
  <si>
    <t>6－8の勝ったチーム</t>
  </si>
  <si>
    <t>11－12の勝ったチーム</t>
  </si>
  <si>
    <t>二部決勝</t>
  </si>
  <si>
    <t>マスターズ準々決勝</t>
  </si>
  <si>
    <t>一部準決勝</t>
  </si>
  <si>
    <t>二部準決勝</t>
  </si>
  <si>
    <t>一部準々決勝</t>
  </si>
  <si>
    <t>二部準々決勝</t>
  </si>
  <si>
    <t>一部決勝</t>
  </si>
  <si>
    <t>マスターズ準決勝</t>
  </si>
  <si>
    <t>マスターズ決勝</t>
  </si>
  <si>
    <t>101－102の勝ったチーム</t>
  </si>
  <si>
    <t>☆　6月16日までの試合予定と、5月・6月のグランド使用予定です。お間違いのないようご確認ください。</t>
  </si>
  <si>
    <r>
      <rPr>
        <sz val="11"/>
        <rFont val="ＭＳ Ｐゴシック"/>
        <family val="3"/>
      </rPr>
      <t>33－34の勝ったチーム</t>
    </r>
  </si>
  <si>
    <t>2－5の勝ったチーム</t>
  </si>
  <si>
    <t>14－18の勝ったチーム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</si>
</sst>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56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56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56" fontId="7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6"/>
  <sheetViews>
    <sheetView showGridLines="0" tabSelected="1" zoomScalePageLayoutView="0" workbookViewId="0" topLeftCell="A1">
      <selection activeCell="B23" sqref="B23"/>
    </sheetView>
  </sheetViews>
  <sheetFormatPr defaultColWidth="9.00390625" defaultRowHeight="13.5"/>
  <cols>
    <col min="1" max="1" width="2.75390625" style="12" customWidth="1"/>
    <col min="2" max="2" width="17.25390625" style="12" customWidth="1"/>
    <col min="3" max="3" width="8.125" style="12" customWidth="1"/>
    <col min="4" max="4" width="5.625" style="12" customWidth="1"/>
    <col min="5" max="5" width="4.25390625" style="12" customWidth="1"/>
    <col min="6" max="6" width="20.875" style="12" customWidth="1"/>
    <col min="7" max="7" width="4.25390625" style="12" customWidth="1"/>
    <col min="8" max="8" width="20.875" style="12" customWidth="1"/>
    <col min="9" max="9" width="17.50390625" style="12" customWidth="1"/>
    <col min="10" max="16384" width="9.00390625" style="12" customWidth="1"/>
  </cols>
  <sheetData>
    <row r="3" spans="1:9" ht="21">
      <c r="A3" s="10" t="s">
        <v>6</v>
      </c>
      <c r="B3" s="11" t="s">
        <v>0</v>
      </c>
      <c r="H3" s="13" t="s">
        <v>7</v>
      </c>
      <c r="I3" s="14">
        <v>45424</v>
      </c>
    </row>
    <row r="5" spans="1:2" ht="13.5">
      <c r="A5" s="12" t="s">
        <v>22</v>
      </c>
      <c r="B5" s="15" t="s">
        <v>92</v>
      </c>
    </row>
    <row r="6" spans="2:9" ht="18" customHeight="1" thickBot="1">
      <c r="B6" s="16"/>
      <c r="C6" s="30" t="s">
        <v>48</v>
      </c>
      <c r="D6" s="18"/>
      <c r="E6" s="17"/>
      <c r="F6" s="30" t="s">
        <v>49</v>
      </c>
      <c r="G6" s="17"/>
      <c r="H6" s="30" t="s">
        <v>50</v>
      </c>
      <c r="I6" s="30" t="s">
        <v>51</v>
      </c>
    </row>
    <row r="7" spans="2:9" ht="1.5" customHeight="1" thickTop="1">
      <c r="B7" s="23"/>
      <c r="C7" s="20"/>
      <c r="D7" s="21"/>
      <c r="E7" s="22"/>
      <c r="F7" s="23"/>
      <c r="G7" s="22"/>
      <c r="H7" s="23"/>
      <c r="I7" s="23"/>
    </row>
    <row r="8" spans="2:9" ht="1.5" customHeight="1">
      <c r="B8" s="23"/>
      <c r="C8" s="20"/>
      <c r="D8" s="21"/>
      <c r="E8" s="22"/>
      <c r="F8" s="23"/>
      <c r="G8" s="22"/>
      <c r="H8" s="23"/>
      <c r="I8" s="23"/>
    </row>
    <row r="9" spans="2:9" ht="15.75" customHeight="1">
      <c r="B9" s="28" t="s">
        <v>40</v>
      </c>
      <c r="C9" s="20" t="s">
        <v>1</v>
      </c>
      <c r="D9" s="21">
        <v>0.3541666666666667</v>
      </c>
      <c r="E9" s="22">
        <v>33</v>
      </c>
      <c r="F9" s="23" t="str">
        <f>VLOOKUP(E9,チーム!$A$3:$B$119,2,0)</f>
        <v>ベガーズ</v>
      </c>
      <c r="G9" s="22">
        <v>34</v>
      </c>
      <c r="H9" s="23" t="str">
        <f>VLOOKUP(G9,チーム!$A$3:$B$119,2,0)</f>
        <v>谷口クレインズ</v>
      </c>
      <c r="I9" s="31" t="s">
        <v>87</v>
      </c>
    </row>
    <row r="10" spans="2:9" ht="15.75" customHeight="1">
      <c r="B10" s="28" t="s">
        <v>71</v>
      </c>
      <c r="C10" s="20" t="s">
        <v>2</v>
      </c>
      <c r="D10" s="21">
        <v>0.4166666666666667</v>
      </c>
      <c r="E10" s="22">
        <v>37</v>
      </c>
      <c r="F10" s="23" t="str">
        <f>VLOOKUP(E10,チーム!$A$3:$B$119,2,0)</f>
        <v>シンクパワーズ</v>
      </c>
      <c r="G10" s="22">
        <v>39</v>
      </c>
      <c r="H10" s="23" t="str">
        <f>VLOOKUP(G10,チーム!$A$3:$B$119,2,0)</f>
        <v>小野測器キミカッツ</v>
      </c>
      <c r="I10" s="31" t="s">
        <v>70</v>
      </c>
    </row>
    <row r="11" spans="2:9" ht="15.75" customHeight="1">
      <c r="B11" s="27"/>
      <c r="C11" s="20" t="s">
        <v>3</v>
      </c>
      <c r="D11" s="21">
        <v>0.4791666666666667</v>
      </c>
      <c r="E11" s="22">
        <v>42</v>
      </c>
      <c r="F11" s="23" t="str">
        <f>VLOOKUP(E11,チーム!$A$3:$B$119,2,0)</f>
        <v>横浜オヤジャン</v>
      </c>
      <c r="G11" s="22">
        <v>46</v>
      </c>
      <c r="H11" s="23" t="str">
        <f>VLOOKUP(G11,チーム!$A$3:$B$119,2,0)</f>
        <v>横浜アミューズ</v>
      </c>
      <c r="I11" s="31" t="s">
        <v>70</v>
      </c>
    </row>
    <row r="12" spans="2:9" ht="15.75" customHeight="1">
      <c r="B12" s="27"/>
      <c r="C12" s="20" t="s">
        <v>4</v>
      </c>
      <c r="D12" s="21">
        <v>0.5416666666666666</v>
      </c>
      <c r="E12" s="22">
        <v>47</v>
      </c>
      <c r="F12" s="23" t="str">
        <f>VLOOKUP(E12,チーム!$A$3:$B$119,2,0)</f>
        <v>BIacKs</v>
      </c>
      <c r="G12" s="22">
        <v>49</v>
      </c>
      <c r="H12" s="23" t="str">
        <f>VLOOKUP(G12,チーム!$A$3:$B$119,2,0)</f>
        <v>横浜メンティーズ</v>
      </c>
      <c r="I12" s="31" t="s">
        <v>70</v>
      </c>
    </row>
    <row r="13" spans="2:9" ht="15.75" customHeight="1">
      <c r="B13" s="27"/>
      <c r="C13" s="20" t="s">
        <v>21</v>
      </c>
      <c r="D13" s="21">
        <v>0.6041666666666666</v>
      </c>
      <c r="E13" s="22">
        <v>101</v>
      </c>
      <c r="F13" s="23" t="str">
        <f>VLOOKUP(E13,チーム!$A$3:$B$119,2,0)</f>
        <v>アゲイン</v>
      </c>
      <c r="G13" s="22">
        <v>102</v>
      </c>
      <c r="H13" s="23" t="str">
        <f>VLOOKUP(G13,チーム!$A$3:$B$119,2,0)</f>
        <v>ブルーウェイズマスターズ</v>
      </c>
      <c r="I13" s="31" t="s">
        <v>69</v>
      </c>
    </row>
    <row r="14" spans="2:9" ht="1.5" customHeight="1">
      <c r="B14" s="27"/>
      <c r="C14" s="20"/>
      <c r="D14" s="21"/>
      <c r="E14" s="22"/>
      <c r="F14" s="23"/>
      <c r="G14" s="22"/>
      <c r="H14" s="23"/>
      <c r="I14" s="31"/>
    </row>
    <row r="15" spans="2:9" ht="15.75" customHeight="1">
      <c r="B15" s="28" t="s">
        <v>41</v>
      </c>
      <c r="C15" s="20" t="s">
        <v>1</v>
      </c>
      <c r="D15" s="21">
        <v>0.3854166666666667</v>
      </c>
      <c r="E15" s="22">
        <v>2</v>
      </c>
      <c r="F15" s="23" t="str">
        <f>VLOOKUP(E15,チーム!$A$3:$B$119,2,0)</f>
        <v>ブルーウェイズ</v>
      </c>
      <c r="G15" s="22">
        <v>5</v>
      </c>
      <c r="H15" s="23" t="str">
        <f>VLOOKUP(G15,チーム!$A$3:$B$119,2,0)</f>
        <v>ペドロ</v>
      </c>
      <c r="I15" s="31" t="s">
        <v>86</v>
      </c>
    </row>
    <row r="16" spans="2:9" ht="15.75" customHeight="1">
      <c r="B16" s="28" t="s">
        <v>72</v>
      </c>
      <c r="C16" s="20" t="s">
        <v>2</v>
      </c>
      <c r="D16" s="21">
        <v>0.4479166666666667</v>
      </c>
      <c r="E16" s="22">
        <v>6</v>
      </c>
      <c r="F16" s="23" t="str">
        <f>VLOOKUP(E16,チーム!$A$3:$B$119,2,0)</f>
        <v>ＳＥＮフレンズ</v>
      </c>
      <c r="G16" s="22">
        <v>8</v>
      </c>
      <c r="H16" s="23" t="str">
        <f>VLOOKUP(G16,チーム!$A$3:$B$119,2,0)</f>
        <v>横浜瑞穂Egrets</v>
      </c>
      <c r="I16" s="31" t="s">
        <v>70</v>
      </c>
    </row>
    <row r="17" spans="2:9" ht="15.75" customHeight="1">
      <c r="B17" s="27"/>
      <c r="C17" s="20" t="s">
        <v>3</v>
      </c>
      <c r="D17" s="21">
        <v>0.5104166666666666</v>
      </c>
      <c r="E17" s="22">
        <v>11</v>
      </c>
      <c r="F17" s="23" t="str">
        <f>VLOOKUP(E17,チーム!$A$3:$B$119,2,0)</f>
        <v>横浜メープルース</v>
      </c>
      <c r="G17" s="22">
        <v>12</v>
      </c>
      <c r="H17" s="23" t="str">
        <f>VLOOKUP(G17,チーム!$A$3:$B$119,2,0)</f>
        <v>霧が丘グリーンソックス</v>
      </c>
      <c r="I17" s="31" t="s">
        <v>70</v>
      </c>
    </row>
    <row r="18" spans="2:9" ht="15.75" customHeight="1">
      <c r="B18" s="27"/>
      <c r="C18" s="20" t="s">
        <v>4</v>
      </c>
      <c r="D18" s="21">
        <v>0.5729166666666666</v>
      </c>
      <c r="E18" s="22">
        <v>14</v>
      </c>
      <c r="F18" s="23" t="str">
        <f>VLOOKUP(E18,チーム!$A$3:$B$119,2,0)</f>
        <v>霧が丘ドリーマーズ</v>
      </c>
      <c r="G18" s="22">
        <v>18</v>
      </c>
      <c r="H18" s="32" t="str">
        <f>VLOOKUP(G18,チーム!$A$3:$B$119,2,0)</f>
        <v>ジャンクベースボールクラブ</v>
      </c>
      <c r="I18" s="31" t="s">
        <v>70</v>
      </c>
    </row>
    <row r="19" spans="2:9" ht="15.75" customHeight="1">
      <c r="B19" s="27"/>
      <c r="C19" s="20" t="s">
        <v>21</v>
      </c>
      <c r="D19" s="21">
        <v>0.6354166666666666</v>
      </c>
      <c r="E19" s="22"/>
      <c r="F19" s="23" t="e">
        <f>VLOOKUP(E19,チーム!$A$3:$B$119,2,0)</f>
        <v>#N/A</v>
      </c>
      <c r="G19" s="22"/>
      <c r="H19" s="23" t="e">
        <f>VLOOKUP(G19,チーム!$A$3:$B$119,2,0)</f>
        <v>#N/A</v>
      </c>
      <c r="I19" s="31"/>
    </row>
    <row r="20" spans="2:9" ht="1.5" customHeight="1">
      <c r="B20" s="27"/>
      <c r="C20" s="20"/>
      <c r="D20" s="21"/>
      <c r="E20" s="22"/>
      <c r="F20" s="23"/>
      <c r="G20" s="22"/>
      <c r="H20" s="23"/>
      <c r="I20" s="31"/>
    </row>
    <row r="21" spans="2:9" ht="15.75" customHeight="1">
      <c r="B21" s="28" t="s">
        <v>40</v>
      </c>
      <c r="C21" s="20" t="s">
        <v>1</v>
      </c>
      <c r="D21" s="21">
        <v>0.375</v>
      </c>
      <c r="E21" s="22"/>
      <c r="F21" s="33" t="s">
        <v>93</v>
      </c>
      <c r="G21" s="22"/>
      <c r="H21" s="33" t="s">
        <v>77</v>
      </c>
      <c r="I21" s="31" t="s">
        <v>85</v>
      </c>
    </row>
    <row r="22" spans="2:9" ht="15.75" customHeight="1">
      <c r="B22" s="28" t="s">
        <v>72</v>
      </c>
      <c r="C22" s="20" t="s">
        <v>2</v>
      </c>
      <c r="D22" s="21">
        <v>0.4375</v>
      </c>
      <c r="E22" s="22"/>
      <c r="F22" s="33" t="s">
        <v>78</v>
      </c>
      <c r="G22" s="22"/>
      <c r="H22" s="33" t="s">
        <v>79</v>
      </c>
      <c r="I22" s="31" t="s">
        <v>70</v>
      </c>
    </row>
    <row r="23" spans="2:9" ht="15.75" customHeight="1">
      <c r="B23" s="27"/>
      <c r="C23" s="20" t="s">
        <v>3</v>
      </c>
      <c r="D23" s="21">
        <v>0.5</v>
      </c>
      <c r="E23" s="22"/>
      <c r="F23" s="23" t="e">
        <f>VLOOKUP(E23,チーム!$A$3:$B$119,2,0)</f>
        <v>#N/A</v>
      </c>
      <c r="G23" s="22"/>
      <c r="H23" s="23" t="e">
        <f>VLOOKUP(G23,チーム!$A$3:$B$119,2,0)</f>
        <v>#N/A</v>
      </c>
      <c r="I23" s="31"/>
    </row>
    <row r="24" spans="2:9" ht="15.75" customHeight="1">
      <c r="B24" s="27"/>
      <c r="C24" s="20" t="s">
        <v>4</v>
      </c>
      <c r="D24" s="21">
        <v>0.5625</v>
      </c>
      <c r="E24" s="22"/>
      <c r="F24" s="23" t="e">
        <f>VLOOKUP(E24,チーム!$A$3:$B$119,2,0)</f>
        <v>#N/A</v>
      </c>
      <c r="G24" s="22"/>
      <c r="H24" s="23" t="e">
        <f>VLOOKUP(G24,チーム!$A$3:$B$119,2,0)</f>
        <v>#N/A</v>
      </c>
      <c r="I24" s="31"/>
    </row>
    <row r="25" spans="2:9" ht="15.75" customHeight="1">
      <c r="B25" s="27"/>
      <c r="C25" s="20" t="s">
        <v>21</v>
      </c>
      <c r="D25" s="21">
        <v>0.625</v>
      </c>
      <c r="E25" s="22"/>
      <c r="F25" s="23" t="e">
        <f>VLOOKUP(E25,チーム!$A$3:$B$119,2,0)</f>
        <v>#N/A</v>
      </c>
      <c r="G25" s="22"/>
      <c r="H25" s="23" t="e">
        <f>VLOOKUP(G25,チーム!$A$3:$B$119,2,0)</f>
        <v>#N/A</v>
      </c>
      <c r="I25" s="31"/>
    </row>
    <row r="26" spans="2:9" ht="1.5" customHeight="1">
      <c r="B26" s="27"/>
      <c r="C26" s="20"/>
      <c r="D26" s="21"/>
      <c r="E26" s="22"/>
      <c r="F26" s="23"/>
      <c r="G26" s="22"/>
      <c r="H26" s="23"/>
      <c r="I26" s="31"/>
    </row>
    <row r="27" spans="2:9" ht="15.75" customHeight="1">
      <c r="B27" s="28" t="s">
        <v>41</v>
      </c>
      <c r="C27" s="20" t="s">
        <v>1</v>
      </c>
      <c r="D27" s="21">
        <v>0.3854166666666667</v>
      </c>
      <c r="E27" s="22"/>
      <c r="F27" s="33" t="s">
        <v>94</v>
      </c>
      <c r="G27" s="22"/>
      <c r="H27" s="33" t="s">
        <v>80</v>
      </c>
      <c r="I27" s="31" t="s">
        <v>84</v>
      </c>
    </row>
    <row r="28" spans="2:9" ht="15.75" customHeight="1">
      <c r="B28" s="29">
        <v>45452</v>
      </c>
      <c r="C28" s="20" t="s">
        <v>2</v>
      </c>
      <c r="D28" s="21">
        <v>0.4479166666666667</v>
      </c>
      <c r="E28" s="22"/>
      <c r="F28" s="33" t="s">
        <v>81</v>
      </c>
      <c r="G28" s="22"/>
      <c r="H28" s="33" t="s">
        <v>95</v>
      </c>
      <c r="I28" s="31" t="s">
        <v>70</v>
      </c>
    </row>
    <row r="29" spans="2:13" ht="15.75" customHeight="1">
      <c r="B29" s="28"/>
      <c r="C29" s="20" t="s">
        <v>3</v>
      </c>
      <c r="D29" s="21">
        <v>0.5104166666666666</v>
      </c>
      <c r="E29" s="22"/>
      <c r="F29" s="23" t="e">
        <f>VLOOKUP(E29,チーム!$A$3:$B$119,2,0)</f>
        <v>#N/A</v>
      </c>
      <c r="G29" s="22"/>
      <c r="H29" s="23" t="e">
        <f>VLOOKUP(G29,チーム!$A$3:$B$119,2,0)</f>
        <v>#N/A</v>
      </c>
      <c r="I29" s="31" t="s">
        <v>82</v>
      </c>
      <c r="M29" s="36"/>
    </row>
    <row r="30" spans="2:9" ht="15.75" customHeight="1">
      <c r="B30" s="27"/>
      <c r="C30" s="20" t="s">
        <v>4</v>
      </c>
      <c r="D30" s="21">
        <v>0.5729166666666666</v>
      </c>
      <c r="E30" s="22"/>
      <c r="F30" s="23" t="e">
        <f>VLOOKUP(E30,チーム!$A$3:$B$119,2,0)</f>
        <v>#N/A</v>
      </c>
      <c r="G30" s="22"/>
      <c r="H30" s="23" t="e">
        <f>VLOOKUP(G30,チーム!$A$3:$B$119,2,0)</f>
        <v>#N/A</v>
      </c>
      <c r="I30" s="31"/>
    </row>
    <row r="31" spans="2:9" ht="15.75" customHeight="1">
      <c r="B31" s="27"/>
      <c r="C31" s="20" t="s">
        <v>21</v>
      </c>
      <c r="D31" s="21">
        <v>0.6354166666666666</v>
      </c>
      <c r="E31" s="22"/>
      <c r="F31" s="23" t="e">
        <f>VLOOKUP(E31,チーム!$A$3:$B$119,2,0)</f>
        <v>#N/A</v>
      </c>
      <c r="G31" s="22"/>
      <c r="H31" s="23" t="e">
        <f>VLOOKUP(G31,チーム!$A$3:$B$119,2,0)</f>
        <v>#N/A</v>
      </c>
      <c r="I31" s="31"/>
    </row>
    <row r="32" spans="2:9" ht="1.5" customHeight="1">
      <c r="B32" s="27"/>
      <c r="C32" s="20"/>
      <c r="D32" s="21"/>
      <c r="E32" s="22"/>
      <c r="F32" s="23"/>
      <c r="G32" s="22"/>
      <c r="H32" s="23"/>
      <c r="I32" s="31"/>
    </row>
    <row r="33" spans="2:9" ht="15.75" customHeight="1">
      <c r="B33" s="28" t="s">
        <v>40</v>
      </c>
      <c r="C33" s="20" t="s">
        <v>1</v>
      </c>
      <c r="D33" s="21">
        <v>0.375</v>
      </c>
      <c r="E33" s="22"/>
      <c r="F33" s="23" t="e">
        <f>VLOOKUP(E33,チーム!$A$3:$B$119,2,0)</f>
        <v>#N/A</v>
      </c>
      <c r="G33" s="22"/>
      <c r="H33" s="23" t="e">
        <f>VLOOKUP(G33,チーム!$A$3:$B$119,2,0)</f>
        <v>#N/A</v>
      </c>
      <c r="I33" s="31"/>
    </row>
    <row r="34" spans="2:9" ht="15.75" customHeight="1">
      <c r="B34" s="28" t="s">
        <v>73</v>
      </c>
      <c r="C34" s="20" t="s">
        <v>2</v>
      </c>
      <c r="D34" s="21">
        <v>0.4375</v>
      </c>
      <c r="E34" s="22"/>
      <c r="F34" s="23" t="e">
        <f>VLOOKUP(E34,チーム!$A$3:$B$119,2,0)</f>
        <v>#N/A</v>
      </c>
      <c r="G34" s="22"/>
      <c r="H34" s="23" t="e">
        <f>VLOOKUP(G34,チーム!$A$3:$B$119,2,0)</f>
        <v>#N/A</v>
      </c>
      <c r="I34" s="31"/>
    </row>
    <row r="35" spans="2:9" ht="15.75" customHeight="1">
      <c r="B35" s="27"/>
      <c r="C35" s="20" t="s">
        <v>3</v>
      </c>
      <c r="D35" s="21">
        <v>0.5</v>
      </c>
      <c r="E35" s="22"/>
      <c r="F35" s="23" t="e">
        <f>VLOOKUP(E35,チーム!$A$3:$B$119,2,0)</f>
        <v>#N/A</v>
      </c>
      <c r="G35" s="22"/>
      <c r="H35" s="23" t="e">
        <f>VLOOKUP(G35,チーム!$A$3:$B$119,2,0)</f>
        <v>#N/A</v>
      </c>
      <c r="I35" s="31"/>
    </row>
    <row r="36" spans="2:9" ht="15.75" customHeight="1">
      <c r="B36" s="27"/>
      <c r="C36" s="20" t="s">
        <v>4</v>
      </c>
      <c r="D36" s="21">
        <v>0.5625</v>
      </c>
      <c r="E36" s="22"/>
      <c r="F36" s="23" t="e">
        <f>VLOOKUP(E36,チーム!$A$3:$B$119,2,0)</f>
        <v>#N/A</v>
      </c>
      <c r="G36" s="22"/>
      <c r="H36" s="23" t="e">
        <f>VLOOKUP(G36,チーム!$A$3:$B$119,2,0)</f>
        <v>#N/A</v>
      </c>
      <c r="I36" s="31"/>
    </row>
    <row r="37" spans="2:9" ht="15.75" customHeight="1">
      <c r="B37" s="27"/>
      <c r="C37" s="20" t="s">
        <v>21</v>
      </c>
      <c r="D37" s="21">
        <v>0.625</v>
      </c>
      <c r="E37" s="22"/>
      <c r="F37" s="23" t="e">
        <f>VLOOKUP(E37,チーム!$A$3:$B$119,2,0)</f>
        <v>#N/A</v>
      </c>
      <c r="G37" s="22"/>
      <c r="H37" s="23" t="e">
        <f>VLOOKUP(G37,チーム!$A$3:$B$119,2,0)</f>
        <v>#N/A</v>
      </c>
      <c r="I37" s="31"/>
    </row>
    <row r="38" spans="2:9" ht="1.5" customHeight="1">
      <c r="B38" s="27"/>
      <c r="C38" s="20"/>
      <c r="D38" s="21"/>
      <c r="E38" s="22"/>
      <c r="F38" s="23"/>
      <c r="G38" s="22"/>
      <c r="H38" s="23"/>
      <c r="I38" s="31"/>
    </row>
    <row r="39" spans="2:9" ht="15.75" customHeight="1">
      <c r="B39" s="28" t="s">
        <v>40</v>
      </c>
      <c r="C39" s="20" t="s">
        <v>1</v>
      </c>
      <c r="D39" s="21">
        <v>0.375</v>
      </c>
      <c r="E39" s="22"/>
      <c r="F39" s="34" t="s">
        <v>91</v>
      </c>
      <c r="G39" s="22">
        <v>105</v>
      </c>
      <c r="H39" s="23" t="str">
        <f>VLOOKUP(G39,チーム!$A$3:$B$119,2,0)</f>
        <v>オールドベガーズ</v>
      </c>
      <c r="I39" s="35" t="s">
        <v>83</v>
      </c>
    </row>
    <row r="40" spans="2:9" ht="15.75" customHeight="1">
      <c r="B40" s="28" t="s">
        <v>74</v>
      </c>
      <c r="C40" s="20" t="s">
        <v>2</v>
      </c>
      <c r="D40" s="21">
        <v>0.4375</v>
      </c>
      <c r="E40" s="22">
        <v>107</v>
      </c>
      <c r="F40" s="23" t="str">
        <f>VLOOKUP(E40,チーム!$A$3:$B$119,2,0)</f>
        <v>ブラパン　GG</v>
      </c>
      <c r="G40" s="22">
        <v>110</v>
      </c>
      <c r="H40" s="23" t="str">
        <f>VLOOKUP(G40,チーム!$A$3:$B$119,2,0)</f>
        <v>ホームランナイターズ</v>
      </c>
      <c r="I40" s="31" t="s">
        <v>70</v>
      </c>
    </row>
    <row r="41" spans="2:9" ht="15.75" customHeight="1">
      <c r="B41" s="27"/>
      <c r="C41" s="20" t="s">
        <v>3</v>
      </c>
      <c r="D41" s="21">
        <v>0.5</v>
      </c>
      <c r="E41" s="22">
        <v>112</v>
      </c>
      <c r="F41" s="23" t="str">
        <f>VLOOKUP(E41,チーム!$A$3:$B$119,2,0)</f>
        <v>宮根シーホース</v>
      </c>
      <c r="G41" s="22">
        <v>116</v>
      </c>
      <c r="H41" s="23" t="str">
        <f>VLOOKUP(G41,チーム!$A$3:$B$119,2,0)</f>
        <v>ピンクベアーズ</v>
      </c>
      <c r="I41" s="31" t="s">
        <v>70</v>
      </c>
    </row>
    <row r="42" spans="2:9" ht="15.75" customHeight="1">
      <c r="B42" s="27"/>
      <c r="C42" s="20" t="s">
        <v>4</v>
      </c>
      <c r="D42" s="21">
        <v>0.5625</v>
      </c>
      <c r="E42" s="22">
        <v>117</v>
      </c>
      <c r="F42" s="23" t="str">
        <f>VLOOKUP(E42,チーム!$A$3:$B$119,2,0)</f>
        <v>ミラクルボーイズ壮年部</v>
      </c>
      <c r="G42" s="22">
        <v>121</v>
      </c>
      <c r="H42" s="23" t="str">
        <f>VLOOKUP(G42,チーム!$A$3:$B$119,2,0)</f>
        <v>シンクパワーズ</v>
      </c>
      <c r="I42" s="31" t="s">
        <v>70</v>
      </c>
    </row>
    <row r="43" spans="2:9" ht="15.75" customHeight="1">
      <c r="B43" s="27"/>
      <c r="C43" s="20" t="s">
        <v>21</v>
      </c>
      <c r="D43" s="21">
        <v>0.625</v>
      </c>
      <c r="E43" s="22"/>
      <c r="F43" s="23" t="e">
        <f>VLOOKUP(E43,チーム!$A$3:$B$119,2,0)</f>
        <v>#N/A</v>
      </c>
      <c r="G43" s="22"/>
      <c r="H43" s="23" t="e">
        <f>VLOOKUP(G43,チーム!$A$3:$B$119,2,0)</f>
        <v>#N/A</v>
      </c>
      <c r="I43" s="31"/>
    </row>
    <row r="44" spans="2:9" ht="1.5" customHeight="1">
      <c r="B44" s="27"/>
      <c r="C44" s="20"/>
      <c r="D44" s="21"/>
      <c r="E44" s="22"/>
      <c r="F44" s="23"/>
      <c r="G44" s="22"/>
      <c r="H44" s="23"/>
      <c r="I44" s="31"/>
    </row>
    <row r="45" spans="2:9" ht="15.75" customHeight="1">
      <c r="B45" s="28" t="s">
        <v>41</v>
      </c>
      <c r="C45" s="20" t="s">
        <v>1</v>
      </c>
      <c r="D45" s="21">
        <v>0.3854166666666667</v>
      </c>
      <c r="E45" s="22"/>
      <c r="F45" s="23" t="e">
        <f>VLOOKUP(E45,チーム!$A$3:$B$119,2,0)</f>
        <v>#N/A</v>
      </c>
      <c r="G45" s="22"/>
      <c r="H45" s="23" t="e">
        <f>VLOOKUP(G45,チーム!$A$3:$B$119,2,0)</f>
        <v>#N/A</v>
      </c>
      <c r="I45" s="31" t="s">
        <v>88</v>
      </c>
    </row>
    <row r="46" spans="2:9" ht="15.75" customHeight="1">
      <c r="B46" s="28" t="s">
        <v>75</v>
      </c>
      <c r="C46" s="20" t="s">
        <v>2</v>
      </c>
      <c r="D46" s="21">
        <v>0.4479166666666667</v>
      </c>
      <c r="E46" s="22"/>
      <c r="F46" s="23" t="e">
        <f>VLOOKUP(E46,チーム!$A$3:$B$119,2,0)</f>
        <v>#N/A</v>
      </c>
      <c r="G46" s="22"/>
      <c r="H46" s="23" t="e">
        <f>VLOOKUP(G46,チーム!$A$3:$B$119,2,0)</f>
        <v>#N/A</v>
      </c>
      <c r="I46" s="31" t="s">
        <v>89</v>
      </c>
    </row>
    <row r="47" spans="2:9" ht="15.75" customHeight="1">
      <c r="B47" s="27"/>
      <c r="C47" s="20" t="s">
        <v>3</v>
      </c>
      <c r="D47" s="21">
        <v>0.5104166666666666</v>
      </c>
      <c r="E47" s="22"/>
      <c r="F47" s="23" t="e">
        <f>VLOOKUP(E47,チーム!$A$3:$B$119,2,0)</f>
        <v>#N/A</v>
      </c>
      <c r="G47" s="22"/>
      <c r="H47" s="23" t="e">
        <f>VLOOKUP(G47,チーム!$A$3:$B$119,2,0)</f>
        <v>#N/A</v>
      </c>
      <c r="I47" s="31" t="s">
        <v>70</v>
      </c>
    </row>
    <row r="48" spans="2:9" ht="15.75" customHeight="1">
      <c r="B48" s="27"/>
      <c r="C48" s="20" t="s">
        <v>4</v>
      </c>
      <c r="D48" s="21">
        <v>0.5729166666666666</v>
      </c>
      <c r="E48" s="22"/>
      <c r="F48" s="23" t="e">
        <f>VLOOKUP(E48,チーム!$A$3:$B$119,2,0)</f>
        <v>#N/A</v>
      </c>
      <c r="G48" s="22"/>
      <c r="H48" s="23" t="e">
        <f>VLOOKUP(G48,チーム!$A$3:$B$119,2,0)</f>
        <v>#N/A</v>
      </c>
      <c r="I48" s="31"/>
    </row>
    <row r="49" spans="2:9" ht="15.75" customHeight="1">
      <c r="B49" s="27"/>
      <c r="C49" s="20" t="s">
        <v>21</v>
      </c>
      <c r="D49" s="21">
        <v>0.6354166666666666</v>
      </c>
      <c r="E49" s="22"/>
      <c r="F49" s="23" t="e">
        <f>VLOOKUP(E49,チーム!$A$3:$B$119,2,0)</f>
        <v>#N/A</v>
      </c>
      <c r="G49" s="22"/>
      <c r="H49" s="23" t="e">
        <f>VLOOKUP(G49,チーム!$A$3:$B$119,2,0)</f>
        <v>#N/A</v>
      </c>
      <c r="I49" s="31"/>
    </row>
    <row r="50" spans="2:9" ht="1.5" customHeight="1">
      <c r="B50" s="27"/>
      <c r="C50" s="20"/>
      <c r="D50" s="21"/>
      <c r="E50" s="22"/>
      <c r="F50" s="23"/>
      <c r="G50" s="22"/>
      <c r="H50" s="23"/>
      <c r="I50" s="31"/>
    </row>
    <row r="51" spans="2:9" ht="15.75" customHeight="1">
      <c r="B51" s="28" t="s">
        <v>40</v>
      </c>
      <c r="C51" s="20" t="s">
        <v>1</v>
      </c>
      <c r="D51" s="21">
        <v>0.375</v>
      </c>
      <c r="E51" s="22"/>
      <c r="F51" s="23" t="e">
        <f>VLOOKUP(E51,チーム!$A$3:$B$119,2,0)</f>
        <v>#N/A</v>
      </c>
      <c r="G51" s="22"/>
      <c r="H51" s="23" t="e">
        <f>VLOOKUP(G51,チーム!$A$3:$B$119,2,0)</f>
        <v>#N/A</v>
      </c>
      <c r="I51" s="31"/>
    </row>
    <row r="52" spans="2:9" ht="15.75" customHeight="1">
      <c r="B52" s="28" t="s">
        <v>75</v>
      </c>
      <c r="C52" s="20" t="s">
        <v>2</v>
      </c>
      <c r="D52" s="21">
        <v>0.4375</v>
      </c>
      <c r="E52" s="22"/>
      <c r="F52" s="23" t="e">
        <f>VLOOKUP(E52,チーム!$A$3:$B$119,2,0)</f>
        <v>#N/A</v>
      </c>
      <c r="G52" s="22"/>
      <c r="H52" s="23" t="e">
        <f>VLOOKUP(G52,チーム!$A$3:$B$119,2,0)</f>
        <v>#N/A</v>
      </c>
      <c r="I52" s="31"/>
    </row>
    <row r="53" spans="2:9" ht="15.75" customHeight="1">
      <c r="B53" s="27"/>
      <c r="C53" s="20" t="s">
        <v>3</v>
      </c>
      <c r="D53" s="21">
        <v>0.5</v>
      </c>
      <c r="E53" s="22"/>
      <c r="F53" s="23" t="e">
        <f>VLOOKUP(E53,チーム!$A$3:$B$119,2,0)</f>
        <v>#N/A</v>
      </c>
      <c r="G53" s="22"/>
      <c r="H53" s="23" t="e">
        <f>VLOOKUP(G53,チーム!$A$3:$B$119,2,0)</f>
        <v>#N/A</v>
      </c>
      <c r="I53" s="31"/>
    </row>
    <row r="54" spans="2:9" ht="15.75" customHeight="1">
      <c r="B54" s="27"/>
      <c r="C54" s="20" t="s">
        <v>4</v>
      </c>
      <c r="D54" s="21">
        <v>0.5625</v>
      </c>
      <c r="E54" s="22"/>
      <c r="F54" s="23" t="e">
        <f>VLOOKUP(E54,チーム!$A$3:$B$119,2,0)</f>
        <v>#N/A</v>
      </c>
      <c r="G54" s="22"/>
      <c r="H54" s="23" t="e">
        <f>VLOOKUP(G54,チーム!$A$3:$B$119,2,0)</f>
        <v>#N/A</v>
      </c>
      <c r="I54" s="31"/>
    </row>
    <row r="55" spans="2:9" ht="15.75" customHeight="1">
      <c r="B55" s="27"/>
      <c r="C55" s="20" t="s">
        <v>21</v>
      </c>
      <c r="D55" s="21">
        <v>0.625</v>
      </c>
      <c r="E55" s="22"/>
      <c r="F55" s="23" t="e">
        <f>VLOOKUP(E55,チーム!$A$3:$B$119,2,0)</f>
        <v>#N/A</v>
      </c>
      <c r="G55" s="22"/>
      <c r="H55" s="23" t="e">
        <f>VLOOKUP(G55,チーム!$A$3:$B$119,2,0)</f>
        <v>#N/A</v>
      </c>
      <c r="I55" s="31"/>
    </row>
    <row r="56" spans="2:9" ht="1.5" customHeight="1">
      <c r="B56" s="27"/>
      <c r="C56" s="20"/>
      <c r="D56" s="21"/>
      <c r="E56" s="22"/>
      <c r="F56" s="23"/>
      <c r="G56" s="22"/>
      <c r="H56" s="23"/>
      <c r="I56" s="31"/>
    </row>
    <row r="57" spans="2:9" ht="15.75" customHeight="1">
      <c r="B57" s="28" t="s">
        <v>40</v>
      </c>
      <c r="C57" s="20" t="s">
        <v>1</v>
      </c>
      <c r="D57" s="21">
        <v>0.375</v>
      </c>
      <c r="E57" s="22"/>
      <c r="F57" s="23" t="e">
        <f>VLOOKUP(E57,チーム!$A$3:$B$119,2,0)</f>
        <v>#N/A</v>
      </c>
      <c r="G57" s="22"/>
      <c r="H57" s="23" t="e">
        <f>VLOOKUP(G57,チーム!$A$3:$B$119,2,0)</f>
        <v>#N/A</v>
      </c>
      <c r="I57" s="31" t="s">
        <v>90</v>
      </c>
    </row>
    <row r="58" spans="2:9" ht="15.75" customHeight="1">
      <c r="B58" s="28" t="s">
        <v>76</v>
      </c>
      <c r="C58" s="20" t="s">
        <v>2</v>
      </c>
      <c r="D58" s="21">
        <v>0.4375</v>
      </c>
      <c r="E58" s="22"/>
      <c r="F58" s="23" t="e">
        <f>VLOOKUP(E58,チーム!$A$3:$B$119,2,0)</f>
        <v>#N/A</v>
      </c>
      <c r="G58" s="22"/>
      <c r="H58" s="23" t="e">
        <f>VLOOKUP(G58,チーム!$A$3:$B$119,2,0)</f>
        <v>#N/A</v>
      </c>
      <c r="I58" s="31"/>
    </row>
    <row r="59" spans="2:9" ht="15.75" customHeight="1">
      <c r="B59" s="27"/>
      <c r="C59" s="20" t="s">
        <v>3</v>
      </c>
      <c r="D59" s="21">
        <v>0.5</v>
      </c>
      <c r="E59" s="22"/>
      <c r="F59" s="23" t="e">
        <f>VLOOKUP(E59,チーム!$A$3:$B$119,2,0)</f>
        <v>#N/A</v>
      </c>
      <c r="G59" s="22"/>
      <c r="H59" s="23" t="e">
        <f>VLOOKUP(G59,チーム!$A$3:$B$119,2,0)</f>
        <v>#N/A</v>
      </c>
      <c r="I59" s="31"/>
    </row>
    <row r="60" spans="2:9" ht="15.75" customHeight="1">
      <c r="B60" s="27"/>
      <c r="C60" s="20" t="s">
        <v>4</v>
      </c>
      <c r="D60" s="21">
        <v>0.5625</v>
      </c>
      <c r="E60" s="22"/>
      <c r="F60" s="23" t="e">
        <f>VLOOKUP(E60,チーム!$A$3:$B$119,2,0)</f>
        <v>#N/A</v>
      </c>
      <c r="G60" s="22"/>
      <c r="H60" s="23" t="e">
        <f>VLOOKUP(G60,チーム!$A$3:$B$119,2,0)</f>
        <v>#N/A</v>
      </c>
      <c r="I60" s="31"/>
    </row>
    <row r="61" spans="2:9" ht="15.75" customHeight="1">
      <c r="B61" s="27"/>
      <c r="C61" s="20" t="s">
        <v>21</v>
      </c>
      <c r="D61" s="21">
        <v>0.625</v>
      </c>
      <c r="E61" s="22"/>
      <c r="F61" s="23" t="e">
        <f>VLOOKUP(E61,チーム!$A$3:$B$119,2,0)</f>
        <v>#N/A</v>
      </c>
      <c r="G61" s="22"/>
      <c r="H61" s="23" t="e">
        <f>VLOOKUP(G61,チーム!$A$3:$B$119,2,0)</f>
        <v>#N/A</v>
      </c>
      <c r="I61" s="31"/>
    </row>
    <row r="62" spans="2:9" ht="1.5" customHeight="1">
      <c r="B62" s="27"/>
      <c r="C62" s="20"/>
      <c r="D62" s="21"/>
      <c r="E62" s="22"/>
      <c r="F62" s="23"/>
      <c r="G62" s="22"/>
      <c r="H62" s="23"/>
      <c r="I62" s="31"/>
    </row>
    <row r="63" spans="2:9" ht="15.75" customHeight="1">
      <c r="B63" s="27"/>
      <c r="C63" s="20"/>
      <c r="D63" s="21"/>
      <c r="E63" s="22"/>
      <c r="F63" s="23"/>
      <c r="G63" s="22"/>
      <c r="H63" s="23"/>
      <c r="I63" s="31"/>
    </row>
    <row r="64" spans="2:9" ht="15.75" customHeight="1">
      <c r="B64" s="27"/>
      <c r="C64" s="20"/>
      <c r="D64" s="21"/>
      <c r="E64" s="22"/>
      <c r="F64" s="23"/>
      <c r="G64" s="22"/>
      <c r="H64" s="23"/>
      <c r="I64" s="31"/>
    </row>
    <row r="65" spans="2:9" ht="15.75" customHeight="1">
      <c r="B65" s="27"/>
      <c r="C65" s="20"/>
      <c r="D65" s="21"/>
      <c r="E65" s="22"/>
      <c r="F65" s="23"/>
      <c r="G65" s="22"/>
      <c r="H65" s="23"/>
      <c r="I65" s="31"/>
    </row>
    <row r="66" spans="2:9" ht="15.75" customHeight="1">
      <c r="B66" s="27"/>
      <c r="C66" s="20"/>
      <c r="D66" s="21"/>
      <c r="E66" s="22"/>
      <c r="F66" s="23"/>
      <c r="G66" s="22"/>
      <c r="H66" s="23"/>
      <c r="I66" s="31"/>
    </row>
    <row r="67" spans="2:9" ht="15.75" customHeight="1">
      <c r="B67" s="27"/>
      <c r="C67" s="20"/>
      <c r="D67" s="21"/>
      <c r="E67" s="22"/>
      <c r="F67" s="23"/>
      <c r="G67" s="22"/>
      <c r="H67" s="23"/>
      <c r="I67" s="31"/>
    </row>
    <row r="68" spans="2:9" ht="1.5" customHeight="1">
      <c r="B68" s="27"/>
      <c r="C68" s="20"/>
      <c r="D68" s="21"/>
      <c r="E68" s="22"/>
      <c r="F68" s="23"/>
      <c r="G68" s="22"/>
      <c r="H68" s="23"/>
      <c r="I68" s="31"/>
    </row>
    <row r="69" spans="2:9" ht="15.75" customHeight="1">
      <c r="B69" s="27"/>
      <c r="C69" s="20"/>
      <c r="D69" s="21"/>
      <c r="E69" s="22"/>
      <c r="F69" s="23"/>
      <c r="G69" s="22"/>
      <c r="H69" s="23"/>
      <c r="I69" s="31"/>
    </row>
    <row r="70" spans="2:9" ht="15.75" customHeight="1">
      <c r="B70" s="27"/>
      <c r="C70" s="20"/>
      <c r="D70" s="21"/>
      <c r="E70" s="22"/>
      <c r="F70" s="23"/>
      <c r="G70" s="22"/>
      <c r="H70" s="23"/>
      <c r="I70" s="31"/>
    </row>
    <row r="71" spans="2:9" ht="15.75" customHeight="1">
      <c r="B71" s="27"/>
      <c r="C71" s="20"/>
      <c r="D71" s="21"/>
      <c r="E71" s="22"/>
      <c r="F71" s="23"/>
      <c r="G71" s="22"/>
      <c r="H71" s="23"/>
      <c r="I71" s="31"/>
    </row>
    <row r="72" spans="2:9" ht="15.75" customHeight="1">
      <c r="B72" s="27"/>
      <c r="C72" s="20"/>
      <c r="D72" s="21"/>
      <c r="E72" s="22"/>
      <c r="F72" s="23"/>
      <c r="G72" s="22"/>
      <c r="H72" s="23"/>
      <c r="I72" s="31"/>
    </row>
    <row r="73" spans="2:9" ht="15.75" customHeight="1">
      <c r="B73" s="27"/>
      <c r="C73" s="20"/>
      <c r="D73" s="21"/>
      <c r="E73" s="22"/>
      <c r="F73" s="23"/>
      <c r="G73" s="22"/>
      <c r="H73" s="23"/>
      <c r="I73" s="31"/>
    </row>
    <row r="74" spans="2:9" ht="1.5" customHeight="1">
      <c r="B74" s="27"/>
      <c r="C74" s="20"/>
      <c r="D74" s="21"/>
      <c r="E74" s="22"/>
      <c r="F74" s="23"/>
      <c r="G74" s="22"/>
      <c r="H74" s="23"/>
      <c r="I74" s="31"/>
    </row>
    <row r="75" spans="2:9" ht="15.75" customHeight="1">
      <c r="B75" s="27"/>
      <c r="C75" s="20"/>
      <c r="D75" s="21"/>
      <c r="E75" s="22"/>
      <c r="F75" s="23"/>
      <c r="G75" s="22"/>
      <c r="H75" s="23"/>
      <c r="I75" s="31"/>
    </row>
    <row r="76" spans="2:9" ht="15.75" customHeight="1">
      <c r="B76" s="27"/>
      <c r="C76" s="20"/>
      <c r="D76" s="21"/>
      <c r="E76" s="22"/>
      <c r="F76" s="23"/>
      <c r="G76" s="22"/>
      <c r="H76" s="23"/>
      <c r="I76" s="31"/>
    </row>
    <row r="77" spans="2:9" ht="15.75" customHeight="1">
      <c r="B77" s="27"/>
      <c r="C77" s="20"/>
      <c r="D77" s="21"/>
      <c r="E77" s="22"/>
      <c r="F77" s="23"/>
      <c r="G77" s="22"/>
      <c r="H77" s="23"/>
      <c r="I77" s="31"/>
    </row>
    <row r="78" spans="2:9" ht="15.75" customHeight="1">
      <c r="B78" s="27"/>
      <c r="C78" s="20"/>
      <c r="D78" s="21"/>
      <c r="E78" s="22"/>
      <c r="F78" s="23"/>
      <c r="G78" s="22"/>
      <c r="H78" s="23"/>
      <c r="I78" s="31"/>
    </row>
    <row r="79" spans="2:9" ht="15.75" customHeight="1">
      <c r="B79" s="27"/>
      <c r="C79" s="20" t="s">
        <v>21</v>
      </c>
      <c r="D79" s="21">
        <v>0.625</v>
      </c>
      <c r="E79" s="22"/>
      <c r="F79" s="23" t="e">
        <f>VLOOKUP(E79,チーム!$A$3:$B$119,2,0)</f>
        <v>#N/A</v>
      </c>
      <c r="G79" s="22"/>
      <c r="H79" s="23" t="e">
        <f>VLOOKUP(G79,チーム!$A$3:$B$119,2,0)</f>
        <v>#N/A</v>
      </c>
      <c r="I79" s="23"/>
    </row>
    <row r="80" spans="2:9" ht="1.5" customHeight="1">
      <c r="B80" s="27"/>
      <c r="C80" s="20"/>
      <c r="D80" s="21"/>
      <c r="E80" s="22"/>
      <c r="F80" s="23"/>
      <c r="G80" s="22"/>
      <c r="H80" s="23"/>
      <c r="I80" s="25"/>
    </row>
    <row r="81" spans="2:9" ht="4.5" customHeight="1" hidden="1">
      <c r="B81" s="23"/>
      <c r="C81" s="23"/>
      <c r="D81" s="23"/>
      <c r="E81" s="22"/>
      <c r="F81" s="23" t="e">
        <f>VLOOKUP(E81,チーム!$A$3:$B$119,2,0)</f>
        <v>#N/A</v>
      </c>
      <c r="G81" s="22"/>
      <c r="H81" s="23" t="e">
        <f>VLOOKUP(G81,チーム!$A$3:$B$119,2,0)</f>
        <v>#N/A</v>
      </c>
      <c r="I81" s="23"/>
    </row>
    <row r="82" spans="2:9" ht="13.5" hidden="1">
      <c r="B82" s="23"/>
      <c r="C82" s="20" t="s">
        <v>1</v>
      </c>
      <c r="D82" s="21">
        <v>0.375</v>
      </c>
      <c r="E82" s="22"/>
      <c r="F82" s="23" t="e">
        <f>VLOOKUP(E82,チーム!$A$3:$B$119,2,0)</f>
        <v>#N/A</v>
      </c>
      <c r="G82" s="22"/>
      <c r="H82" s="23" t="e">
        <f>VLOOKUP(G82,チーム!$A$3:$B$119,2,0)</f>
        <v>#N/A</v>
      </c>
      <c r="I82" s="23"/>
    </row>
    <row r="83" spans="2:9" ht="13.5" hidden="1">
      <c r="B83" s="23"/>
      <c r="C83" s="20" t="s">
        <v>2</v>
      </c>
      <c r="D83" s="21">
        <v>0.4375</v>
      </c>
      <c r="E83" s="22"/>
      <c r="F83" s="23" t="e">
        <f>VLOOKUP(E83,チーム!$A$3:$B$119,2,0)</f>
        <v>#N/A</v>
      </c>
      <c r="G83" s="22"/>
      <c r="H83" s="23" t="e">
        <f>VLOOKUP(G83,チーム!$A$3:$B$119,2,0)</f>
        <v>#N/A</v>
      </c>
      <c r="I83" s="23"/>
    </row>
    <row r="84" spans="2:9" ht="13.5" hidden="1">
      <c r="B84" s="23"/>
      <c r="C84" s="20" t="s">
        <v>3</v>
      </c>
      <c r="D84" s="21">
        <v>0.5</v>
      </c>
      <c r="E84" s="22"/>
      <c r="F84" s="23" t="e">
        <f>VLOOKUP(E84,チーム!$A$3:$B$119,2,0)</f>
        <v>#N/A</v>
      </c>
      <c r="G84" s="22"/>
      <c r="H84" s="23" t="e">
        <f>VLOOKUP(G84,チーム!$A$3:$B$119,2,0)</f>
        <v>#N/A</v>
      </c>
      <c r="I84" s="23"/>
    </row>
    <row r="85" spans="2:9" ht="13.5" hidden="1">
      <c r="B85" s="23"/>
      <c r="C85" s="20" t="s">
        <v>4</v>
      </c>
      <c r="D85" s="21">
        <v>0.5625</v>
      </c>
      <c r="E85" s="22"/>
      <c r="F85" s="23" t="e">
        <f>VLOOKUP(E85,チーム!$A$3:$B$119,2,0)</f>
        <v>#N/A</v>
      </c>
      <c r="G85" s="22"/>
      <c r="H85" s="23" t="e">
        <f>VLOOKUP(G85,チーム!$A$3:$B$119,2,0)</f>
        <v>#N/A</v>
      </c>
      <c r="I85" s="23"/>
    </row>
    <row r="86" spans="2:9" ht="13.5" hidden="1">
      <c r="B86" s="23"/>
      <c r="C86" s="20" t="s">
        <v>21</v>
      </c>
      <c r="D86" s="21">
        <v>0.625</v>
      </c>
      <c r="E86" s="23"/>
      <c r="F86" s="23"/>
      <c r="G86" s="23"/>
      <c r="H86" s="23"/>
      <c r="I86" s="23"/>
    </row>
    <row r="87" spans="2:4" ht="13.5" hidden="1">
      <c r="B87" s="23"/>
      <c r="C87" s="23"/>
      <c r="D87" s="23"/>
    </row>
    <row r="88" ht="13.5" hidden="1">
      <c r="B88" s="20"/>
    </row>
    <row r="89" ht="13.5" hidden="1">
      <c r="B89" s="23"/>
    </row>
    <row r="90" ht="13.5" hidden="1">
      <c r="B90" s="23"/>
    </row>
    <row r="91" ht="13.5" hidden="1">
      <c r="B91" s="19" t="s">
        <v>19</v>
      </c>
    </row>
    <row r="92" ht="13.5" hidden="1">
      <c r="B92" s="24">
        <v>40657</v>
      </c>
    </row>
    <row r="93" ht="13.5" hidden="1">
      <c r="B93" s="23"/>
    </row>
    <row r="94" ht="13.5" hidden="1">
      <c r="B94" s="23"/>
    </row>
    <row r="95" ht="13.5" hidden="1">
      <c r="B95" s="23"/>
    </row>
    <row r="96" ht="13.5" hidden="1">
      <c r="B96" s="23"/>
    </row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customHeight="1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4.25" customHeight="1"/>
    <row r="182" ht="14.25" customHeight="1"/>
    <row r="188" ht="14.25" customHeight="1"/>
    <row r="194" ht="13.5" customHeight="1"/>
  </sheetData>
  <sheetProtection/>
  <printOptions/>
  <pageMargins left="0.13" right="0.14" top="0.22" bottom="0.25" header="0.17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55">
      <selection activeCell="B76" sqref="B76"/>
    </sheetView>
  </sheetViews>
  <sheetFormatPr defaultColWidth="9.00390625" defaultRowHeight="13.5"/>
  <cols>
    <col min="1" max="1" width="6.00390625" style="0" customWidth="1"/>
    <col min="2" max="2" width="26.625" style="0" customWidth="1"/>
  </cols>
  <sheetData>
    <row r="2" spans="1:2" ht="13.5">
      <c r="A2" s="1"/>
      <c r="B2" s="2" t="s">
        <v>5</v>
      </c>
    </row>
    <row r="3" spans="1:4" ht="13.5">
      <c r="A3" s="1">
        <v>1</v>
      </c>
      <c r="B3" s="5" t="s">
        <v>25</v>
      </c>
      <c r="D3" s="1"/>
    </row>
    <row r="4" spans="1:2" ht="13.5">
      <c r="A4" s="1">
        <v>2</v>
      </c>
      <c r="B4" s="1" t="s">
        <v>57</v>
      </c>
    </row>
    <row r="5" spans="1:2" ht="13.5">
      <c r="A5" s="1">
        <v>3</v>
      </c>
      <c r="B5" s="1" t="s">
        <v>18</v>
      </c>
    </row>
    <row r="6" spans="1:2" ht="13.5">
      <c r="A6" s="1">
        <v>4</v>
      </c>
      <c r="B6" s="1" t="s">
        <v>56</v>
      </c>
    </row>
    <row r="7" spans="1:2" ht="13.5">
      <c r="A7" s="1">
        <v>5</v>
      </c>
      <c r="B7" s="1" t="s">
        <v>42</v>
      </c>
    </row>
    <row r="8" spans="1:2" ht="13.5">
      <c r="A8" s="1">
        <v>6</v>
      </c>
      <c r="B8" s="5" t="s">
        <v>11</v>
      </c>
    </row>
    <row r="9" spans="1:2" ht="13.5">
      <c r="A9" s="1">
        <v>7</v>
      </c>
      <c r="B9" s="1" t="s">
        <v>37</v>
      </c>
    </row>
    <row r="10" spans="1:2" ht="13.5">
      <c r="A10" s="1">
        <v>8</v>
      </c>
      <c r="B10" s="1" t="s">
        <v>44</v>
      </c>
    </row>
    <row r="11" spans="1:10" ht="13.5">
      <c r="A11" s="1">
        <v>9</v>
      </c>
      <c r="B11" s="5" t="s">
        <v>60</v>
      </c>
      <c r="J11" s="6"/>
    </row>
    <row r="12" spans="1:10" ht="13.5">
      <c r="A12" s="1">
        <v>10</v>
      </c>
      <c r="B12" s="5" t="s">
        <v>26</v>
      </c>
      <c r="J12" s="6"/>
    </row>
    <row r="13" spans="1:2" ht="13.5">
      <c r="A13" s="1">
        <v>11</v>
      </c>
      <c r="B13" s="4" t="s">
        <v>61</v>
      </c>
    </row>
    <row r="14" spans="1:2" ht="13.5">
      <c r="A14" s="1">
        <v>12</v>
      </c>
      <c r="B14" s="4" t="s">
        <v>8</v>
      </c>
    </row>
    <row r="15" spans="1:2" ht="13.5">
      <c r="A15" s="1">
        <v>13</v>
      </c>
      <c r="B15" s="4" t="s">
        <v>24</v>
      </c>
    </row>
    <row r="16" spans="1:2" ht="13.5">
      <c r="A16" s="1">
        <v>14</v>
      </c>
      <c r="B16" s="7" t="s">
        <v>9</v>
      </c>
    </row>
    <row r="17" spans="1:2" ht="13.5">
      <c r="A17" s="1">
        <v>15</v>
      </c>
      <c r="B17" s="1" t="s">
        <v>55</v>
      </c>
    </row>
    <row r="18" spans="1:2" ht="13.5">
      <c r="A18" s="1">
        <v>16</v>
      </c>
      <c r="B18" s="1" t="s">
        <v>10</v>
      </c>
    </row>
    <row r="19" spans="1:2" ht="13.5">
      <c r="A19" s="1">
        <v>17</v>
      </c>
      <c r="B19" s="4" t="s">
        <v>12</v>
      </c>
    </row>
    <row r="20" spans="1:2" ht="13.5">
      <c r="A20" s="1">
        <v>18</v>
      </c>
      <c r="B20" s="26" t="s">
        <v>39</v>
      </c>
    </row>
    <row r="21" spans="1:2" ht="13.5">
      <c r="A21" s="1">
        <v>19</v>
      </c>
      <c r="B21" s="26"/>
    </row>
    <row r="22" spans="1:2" ht="13.5">
      <c r="A22" s="1">
        <v>20</v>
      </c>
      <c r="B22" s="26"/>
    </row>
    <row r="23" spans="1:2" ht="13.5">
      <c r="A23" s="1">
        <v>21</v>
      </c>
      <c r="B23" s="26"/>
    </row>
    <row r="24" spans="1:2" ht="13.5">
      <c r="A24" s="1">
        <v>22</v>
      </c>
      <c r="B24" s="26"/>
    </row>
    <row r="25" spans="1:2" ht="13.5">
      <c r="A25" s="1"/>
      <c r="B25" s="26"/>
    </row>
    <row r="26" spans="1:2" ht="13.5">
      <c r="A26" s="1"/>
      <c r="B26" s="4"/>
    </row>
    <row r="27" spans="1:2" ht="13.5">
      <c r="A27" s="1">
        <v>31</v>
      </c>
      <c r="B27" s="4" t="s">
        <v>17</v>
      </c>
    </row>
    <row r="28" spans="1:2" ht="13.5">
      <c r="A28" s="1">
        <v>32</v>
      </c>
      <c r="B28" s="1" t="s">
        <v>16</v>
      </c>
    </row>
    <row r="29" spans="1:2" ht="13.5">
      <c r="A29" s="1">
        <v>33</v>
      </c>
      <c r="B29" s="1" t="s">
        <v>63</v>
      </c>
    </row>
    <row r="30" spans="1:2" ht="13.5">
      <c r="A30" s="1">
        <v>34</v>
      </c>
      <c r="B30" s="1" t="s">
        <v>64</v>
      </c>
    </row>
    <row r="31" spans="1:2" ht="13.5">
      <c r="A31" s="1">
        <v>35</v>
      </c>
      <c r="B31" s="1" t="s">
        <v>65</v>
      </c>
    </row>
    <row r="32" spans="1:2" ht="13.5">
      <c r="A32" s="1">
        <v>36</v>
      </c>
      <c r="B32" s="1" t="s">
        <v>46</v>
      </c>
    </row>
    <row r="33" spans="1:2" ht="13.5">
      <c r="A33" s="1">
        <v>37</v>
      </c>
      <c r="B33" s="1" t="s">
        <v>15</v>
      </c>
    </row>
    <row r="34" spans="1:2" ht="13.5">
      <c r="A34" s="1">
        <v>38</v>
      </c>
      <c r="B34" s="1" t="s">
        <v>13</v>
      </c>
    </row>
    <row r="35" spans="1:2" ht="13.5">
      <c r="A35" s="1">
        <v>39</v>
      </c>
      <c r="B35" s="4" t="s">
        <v>62</v>
      </c>
    </row>
    <row r="36" spans="1:2" ht="13.5">
      <c r="A36" s="1">
        <v>40</v>
      </c>
      <c r="B36" s="4" t="s">
        <v>58</v>
      </c>
    </row>
    <row r="37" spans="1:2" ht="13.5">
      <c r="A37" s="1">
        <v>41</v>
      </c>
      <c r="B37" s="5" t="s">
        <v>36</v>
      </c>
    </row>
    <row r="38" spans="1:2" ht="13.5">
      <c r="A38" s="1">
        <v>42</v>
      </c>
      <c r="B38" s="1" t="s">
        <v>45</v>
      </c>
    </row>
    <row r="39" spans="1:2" ht="13.5">
      <c r="A39" s="1">
        <v>43</v>
      </c>
      <c r="B39" s="4" t="s">
        <v>28</v>
      </c>
    </row>
    <row r="40" spans="1:2" ht="13.5">
      <c r="A40" s="1">
        <v>44</v>
      </c>
      <c r="B40" s="5" t="s">
        <v>29</v>
      </c>
    </row>
    <row r="41" spans="1:2" ht="13.5">
      <c r="A41" s="1">
        <v>45</v>
      </c>
      <c r="B41" s="1" t="s">
        <v>53</v>
      </c>
    </row>
    <row r="42" spans="1:2" ht="13.5">
      <c r="A42" s="1">
        <v>46</v>
      </c>
      <c r="B42" s="4" t="s">
        <v>32</v>
      </c>
    </row>
    <row r="43" spans="1:2" ht="13.5">
      <c r="A43" s="1">
        <v>47</v>
      </c>
      <c r="B43" s="1" t="s">
        <v>59</v>
      </c>
    </row>
    <row r="44" spans="1:10" ht="13.5">
      <c r="A44" s="1">
        <v>48</v>
      </c>
      <c r="B44" s="4" t="s">
        <v>47</v>
      </c>
      <c r="J44" s="6"/>
    </row>
    <row r="45" spans="1:2" ht="13.5">
      <c r="A45" s="1">
        <v>49</v>
      </c>
      <c r="B45" s="26" t="s">
        <v>43</v>
      </c>
    </row>
    <row r="46" spans="1:2" ht="13.5">
      <c r="A46" s="1">
        <v>50</v>
      </c>
      <c r="B46" s="1" t="s">
        <v>66</v>
      </c>
    </row>
    <row r="47" spans="1:2" ht="13.5">
      <c r="A47" s="1">
        <v>51</v>
      </c>
      <c r="B47" s="1" t="s">
        <v>23</v>
      </c>
    </row>
    <row r="48" spans="1:2" ht="13.5">
      <c r="A48" s="1">
        <v>52</v>
      </c>
      <c r="B48" s="26"/>
    </row>
    <row r="49" spans="1:2" ht="13.5">
      <c r="A49" s="1">
        <v>53</v>
      </c>
      <c r="B49" s="1"/>
    </row>
    <row r="50" spans="1:2" ht="13.5">
      <c r="A50" s="1">
        <v>54</v>
      </c>
      <c r="B50" s="1"/>
    </row>
    <row r="51" spans="1:2" ht="13.5">
      <c r="A51" s="1">
        <v>55</v>
      </c>
      <c r="B51" s="1"/>
    </row>
    <row r="52" spans="1:2" ht="13.5">
      <c r="A52" s="1">
        <v>56</v>
      </c>
      <c r="B52" s="5"/>
    </row>
    <row r="53" spans="1:2" ht="13.5">
      <c r="A53" s="1">
        <v>57</v>
      </c>
      <c r="B53" s="1"/>
    </row>
    <row r="54" spans="1:2" ht="13.5">
      <c r="A54" s="1">
        <v>58</v>
      </c>
      <c r="B54" s="1"/>
    </row>
    <row r="55" spans="1:2" ht="13.5">
      <c r="A55" s="1">
        <v>59</v>
      </c>
      <c r="B55" s="1"/>
    </row>
    <row r="56" spans="1:2" ht="13.5">
      <c r="A56" s="1">
        <v>60</v>
      </c>
      <c r="B56" s="1"/>
    </row>
    <row r="57" spans="1:2" ht="13.5">
      <c r="A57" s="3">
        <v>61</v>
      </c>
      <c r="B57" s="1"/>
    </row>
    <row r="58" spans="1:2" ht="13.5">
      <c r="A58" s="8">
        <v>101</v>
      </c>
      <c r="B58" s="1" t="s">
        <v>27</v>
      </c>
    </row>
    <row r="59" spans="1:2" ht="13.5">
      <c r="A59" s="8">
        <v>102</v>
      </c>
      <c r="B59" s="1" t="s">
        <v>33</v>
      </c>
    </row>
    <row r="60" spans="1:2" ht="13.5">
      <c r="A60" s="8">
        <v>103</v>
      </c>
      <c r="B60" s="1" t="s">
        <v>34</v>
      </c>
    </row>
    <row r="61" spans="1:2" ht="13.5">
      <c r="A61" s="8">
        <v>104</v>
      </c>
      <c r="B61" s="1" t="s">
        <v>16</v>
      </c>
    </row>
    <row r="62" spans="1:2" ht="13.5">
      <c r="A62" s="8">
        <v>105</v>
      </c>
      <c r="B62" s="1" t="s">
        <v>31</v>
      </c>
    </row>
    <row r="63" spans="1:2" ht="13.5">
      <c r="A63" s="8">
        <v>106</v>
      </c>
      <c r="B63" s="1" t="s">
        <v>54</v>
      </c>
    </row>
    <row r="64" spans="1:2" ht="13.5">
      <c r="A64" s="8">
        <v>107</v>
      </c>
      <c r="B64" s="1" t="s">
        <v>30</v>
      </c>
    </row>
    <row r="65" spans="1:2" ht="13.5">
      <c r="A65" s="8">
        <v>108</v>
      </c>
      <c r="B65" s="1" t="s">
        <v>35</v>
      </c>
    </row>
    <row r="66" spans="1:2" ht="13.5">
      <c r="A66" s="8">
        <v>109</v>
      </c>
      <c r="B66" s="1" t="s">
        <v>45</v>
      </c>
    </row>
    <row r="67" spans="1:2" ht="13.5">
      <c r="A67" s="8">
        <v>110</v>
      </c>
      <c r="B67" s="1" t="s">
        <v>37</v>
      </c>
    </row>
    <row r="68" spans="1:2" ht="13.5">
      <c r="A68" s="8">
        <v>111</v>
      </c>
      <c r="B68" s="1" t="s">
        <v>38</v>
      </c>
    </row>
    <row r="69" spans="1:2" ht="13.5">
      <c r="A69" s="8">
        <v>112</v>
      </c>
      <c r="B69" s="1" t="s">
        <v>13</v>
      </c>
    </row>
    <row r="70" spans="1:2" ht="13.5">
      <c r="A70" s="8">
        <v>113</v>
      </c>
      <c r="B70" s="1" t="s">
        <v>52</v>
      </c>
    </row>
    <row r="71" spans="1:2" ht="13.5">
      <c r="A71" s="8">
        <v>114</v>
      </c>
      <c r="B71" s="1" t="s">
        <v>20</v>
      </c>
    </row>
    <row r="72" spans="1:2" ht="13.5">
      <c r="A72" s="9">
        <v>115</v>
      </c>
      <c r="B72" s="1" t="s">
        <v>8</v>
      </c>
    </row>
    <row r="73" spans="1:2" ht="13.5">
      <c r="A73" s="8">
        <v>116</v>
      </c>
      <c r="B73" s="1" t="s">
        <v>29</v>
      </c>
    </row>
    <row r="74" spans="1:2" ht="13.5">
      <c r="A74" s="8">
        <v>117</v>
      </c>
      <c r="B74" s="1" t="s">
        <v>67</v>
      </c>
    </row>
    <row r="75" spans="1:2" ht="13.5">
      <c r="A75" s="8">
        <v>118</v>
      </c>
      <c r="B75" s="1" t="s">
        <v>53</v>
      </c>
    </row>
    <row r="76" spans="1:2" ht="13.5">
      <c r="A76" s="8">
        <v>119</v>
      </c>
      <c r="B76" s="1" t="s">
        <v>68</v>
      </c>
    </row>
    <row r="77" spans="1:2" ht="13.5">
      <c r="A77" s="8">
        <v>120</v>
      </c>
      <c r="B77" s="1" t="s">
        <v>14</v>
      </c>
    </row>
    <row r="78" spans="1:2" ht="13.5">
      <c r="A78" s="8">
        <v>121</v>
      </c>
      <c r="B78" s="1" t="s">
        <v>15</v>
      </c>
    </row>
    <row r="79" spans="1:2" ht="13.5">
      <c r="A79" s="8">
        <v>122</v>
      </c>
      <c r="B79" s="1"/>
    </row>
    <row r="80" spans="1:2" ht="13.5">
      <c r="A80" s="8"/>
      <c r="B80" s="1"/>
    </row>
    <row r="81" spans="1:2" ht="13.5">
      <c r="A81" s="8"/>
      <c r="B81" s="1"/>
    </row>
    <row r="82" spans="1:2" ht="13.5">
      <c r="A82" s="8"/>
      <c r="B82" s="1"/>
    </row>
    <row r="83" spans="1:2" ht="13.5">
      <c r="A83" s="8"/>
      <c r="B83" s="1"/>
    </row>
    <row r="84" spans="1:2" ht="13.5">
      <c r="A84" s="8"/>
      <c r="B84" s="1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Chino</dc:creator>
  <cp:keywords/>
  <dc:description/>
  <cp:lastModifiedBy>正志 奈良</cp:lastModifiedBy>
  <cp:lastPrinted>2024-03-11T03:05:45Z</cp:lastPrinted>
  <dcterms:created xsi:type="dcterms:W3CDTF">2005-03-30T10:10:29Z</dcterms:created>
  <dcterms:modified xsi:type="dcterms:W3CDTF">2024-05-15T03:56:44Z</dcterms:modified>
  <cp:category/>
  <cp:version/>
  <cp:contentType/>
  <cp:contentStatus/>
</cp:coreProperties>
</file>