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/>
  <calcPr fullCalcOnLoad="1"/>
</workbook>
</file>

<file path=xl/sharedStrings.xml><?xml version="1.0" encoding="utf-8"?>
<sst xmlns="http://schemas.openxmlformats.org/spreadsheetml/2006/main" count="697" uniqueCount="188">
  <si>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</si>
  <si>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</si>
  <si>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</si>
  <si>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</si>
  <si>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</si>
  <si>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</si>
  <si>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</si>
  <si>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</si>
  <si>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</si>
  <si>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</si>
  <si>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</si>
  <si>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</si>
  <si>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</si>
  <si>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</si>
  <si>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</si>
  <si>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</si>
  <si>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</si>
  <si>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</si>
  <si>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</si>
  <si>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</si>
  <si>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</si>
  <si>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</si>
  <si>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</si>
  <si>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</si>
  <si>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</si>
  <si>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</si>
  <si>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横浜ダンディーズ</t>
  </si>
  <si>
    <t>横浜ドリームス</t>
  </si>
  <si>
    <t>小野測器キミカッツ</t>
  </si>
  <si>
    <t>闘魂ガイジンズ</t>
  </si>
  <si>
    <t>宮根シーホース</t>
  </si>
  <si>
    <t>横浜レボリューション</t>
  </si>
  <si>
    <t>サバス</t>
  </si>
  <si>
    <t>ＰＥＰＰＥＲＳ</t>
  </si>
  <si>
    <t>ミッキーズ</t>
  </si>
  <si>
    <t>シュリケン</t>
  </si>
  <si>
    <t>シンクパワーズ</t>
  </si>
  <si>
    <t>リバーズ</t>
  </si>
  <si>
    <t>シースターズ</t>
  </si>
  <si>
    <t>緑友クラブ　</t>
  </si>
  <si>
    <t>アンディーズ</t>
  </si>
  <si>
    <t>いちかばちかーず</t>
  </si>
  <si>
    <t>3日</t>
  </si>
  <si>
    <t>ＢＡＴＭＡＮ</t>
  </si>
  <si>
    <t>メッツ会</t>
  </si>
  <si>
    <t>ＳＯＣ</t>
  </si>
  <si>
    <t>スマイル</t>
  </si>
  <si>
    <t>三保エンジェルス</t>
  </si>
  <si>
    <t>アルバトロス</t>
  </si>
  <si>
    <t>三技協サンスターズ</t>
  </si>
  <si>
    <t>アロエース</t>
  </si>
  <si>
    <t>ボルキャノ</t>
  </si>
  <si>
    <t>バスターズ</t>
  </si>
  <si>
    <t>横浜Future　ｓｔaｒｓ</t>
  </si>
  <si>
    <t>Ｂａｌｌｓｕｎｓいぶき野</t>
  </si>
  <si>
    <t>タートルズ</t>
  </si>
  <si>
    <t>ＬＡＺＹ　ＤＯＧＳ</t>
  </si>
  <si>
    <t>村田製作所</t>
  </si>
  <si>
    <t>ＷＩＮＳ　東京計装</t>
  </si>
  <si>
    <t>タイガース</t>
  </si>
  <si>
    <t>ＣＨＡＬＬＥＮＧＥＲ</t>
  </si>
  <si>
    <t>スピード</t>
  </si>
  <si>
    <t>アサヒフーズフーズ</t>
  </si>
  <si>
    <t>中山　ヤンキース</t>
  </si>
  <si>
    <t>チャレンジャー</t>
  </si>
  <si>
    <t>ＤＮＰファインケミカル</t>
  </si>
  <si>
    <t>横浜スカンクス</t>
  </si>
  <si>
    <t>Ａｇｇｒｅｓｓｉｖｅ</t>
  </si>
  <si>
    <t>Ａ・Ｕ・Ｆ</t>
  </si>
  <si>
    <t>5回戦</t>
  </si>
  <si>
    <t>KSK</t>
  </si>
  <si>
    <t>ブラザーズ</t>
  </si>
  <si>
    <t>昭和オプトロニクス</t>
  </si>
  <si>
    <t>ＢＰ矢崎</t>
  </si>
  <si>
    <t>安全ドルフィンズ</t>
  </si>
  <si>
    <t>Ｂａｒｏｎｇ’ｓ</t>
  </si>
  <si>
    <t>デビルパンダマン</t>
  </si>
  <si>
    <t>メルセデス・ベンツ日本</t>
  </si>
  <si>
    <t>千葉　ＪＡＰＡＮ</t>
  </si>
  <si>
    <t>エス　ドルフィンズ</t>
  </si>
  <si>
    <t>横浜ＳＥＤＡ</t>
  </si>
  <si>
    <t>かもめファルコンズ</t>
  </si>
  <si>
    <t>キャッツテイル-横浜-</t>
  </si>
  <si>
    <t>協和サンデーズ</t>
  </si>
  <si>
    <t>Ｂａｒｎｅｙｓ</t>
  </si>
  <si>
    <t>神奈川ロピテックス</t>
  </si>
  <si>
    <t>ＰＡＴＲＩＯＴ</t>
  </si>
  <si>
    <t>東京芝浦バスターズ</t>
  </si>
  <si>
    <t>Ｓ.Ｂ.</t>
  </si>
  <si>
    <t>緑・鴨居ファイターズ</t>
  </si>
  <si>
    <t>Ｎ Ｕサーティーズ</t>
  </si>
  <si>
    <t>横浜セルベックス</t>
  </si>
  <si>
    <t>芝ＳＥＮ　ライナーズ</t>
  </si>
  <si>
    <t>霧が丘ドリーマーズ</t>
  </si>
  <si>
    <t>濱猿ヤンキース</t>
  </si>
  <si>
    <t>ブルーヒップス</t>
  </si>
  <si>
    <t>ティーレックス</t>
  </si>
  <si>
    <t>アゲイン</t>
  </si>
  <si>
    <t>グリーンモンスタ－ズ</t>
  </si>
  <si>
    <t>ダイヤモンド・シャークス</t>
  </si>
  <si>
    <t>横浜ステルス</t>
  </si>
  <si>
    <t>ＳＢＡライオンズ</t>
  </si>
  <si>
    <t>横浜ＷＩＮＮＥＲＳ</t>
  </si>
  <si>
    <t>八朔野球部</t>
  </si>
  <si>
    <t>Yellows</t>
  </si>
  <si>
    <t>ＢＩＧ　ＩＳＬＡＮＤ</t>
  </si>
  <si>
    <t>REGENDS</t>
  </si>
  <si>
    <t>ビースト</t>
  </si>
  <si>
    <t>ＳＵＰＥＲ　ＣＬＥＡＲＳ</t>
  </si>
  <si>
    <t>クランキーズ</t>
  </si>
  <si>
    <t>ＲＥＤ　ＰＡＴ</t>
  </si>
  <si>
    <t>クランキ－ズ</t>
  </si>
  <si>
    <t>横浜スイーツスター</t>
  </si>
  <si>
    <t>京セラ</t>
  </si>
  <si>
    <t>　　　　　　　　長：長坂谷野球場　多：長坂谷多目的広場</t>
  </si>
  <si>
    <t>下長津田メッツ</t>
  </si>
  <si>
    <t>NBCi</t>
  </si>
  <si>
    <t>京浜ブルーバルチック</t>
  </si>
  <si>
    <t>第97回緑区民軟式野球大会（二部）　試合結果</t>
  </si>
  <si>
    <t>第97回緑区民軟式野球大会（二部）</t>
  </si>
  <si>
    <t>ようへいちゃん</t>
  </si>
  <si>
    <t>BAR NORGE</t>
  </si>
  <si>
    <t>鴨居NINE</t>
  </si>
  <si>
    <t>ピンクベアーズ</t>
  </si>
  <si>
    <t>国士無双</t>
  </si>
  <si>
    <t>チョコボールズ関東</t>
  </si>
  <si>
    <t>フラッシュオーシャンズ</t>
  </si>
  <si>
    <t>霧が丘グリーンソックス</t>
  </si>
  <si>
    <t>棄権</t>
  </si>
  <si>
    <t>キ</t>
  </si>
  <si>
    <t>ケ</t>
  </si>
  <si>
    <t>ン</t>
  </si>
  <si>
    <t>25日</t>
  </si>
  <si>
    <t>6回時間切れ</t>
  </si>
  <si>
    <t>主祝1乗松2小江3山下</t>
  </si>
  <si>
    <t>シンクパワーズ・棄権</t>
  </si>
  <si>
    <t>ファインケミカル・棄権</t>
  </si>
  <si>
    <t>5回時間切れ</t>
  </si>
  <si>
    <t>主乗松1森脇2山下3小江</t>
  </si>
  <si>
    <t>6回時間切れ</t>
  </si>
  <si>
    <t>主田代1奈良2杉崎3佐藤</t>
  </si>
  <si>
    <t>3Ｘ</t>
  </si>
  <si>
    <t>4回時間切れ</t>
  </si>
  <si>
    <t>主宮崎1兼頭2佐々木3小島</t>
  </si>
  <si>
    <t>25日</t>
  </si>
  <si>
    <t>1Ｘ</t>
  </si>
  <si>
    <t>主佐藤1田代2奈良3杉崎</t>
  </si>
  <si>
    <t>オプトロニクス・棄権</t>
  </si>
  <si>
    <t>5回時間切れ</t>
  </si>
  <si>
    <t>主乗松1奈良2山下3白岩</t>
  </si>
  <si>
    <t>8日</t>
  </si>
  <si>
    <t>3回時間切れ</t>
  </si>
  <si>
    <t>主小江1森脇2白岩3久保田</t>
  </si>
  <si>
    <t>3X</t>
  </si>
  <si>
    <t>主奈良1白岩2森脇3小江</t>
  </si>
  <si>
    <t>主宮崎1佐々木2兼頭・鈴木</t>
  </si>
  <si>
    <t>22日</t>
  </si>
  <si>
    <t>1X</t>
  </si>
  <si>
    <t>6回時間切れ</t>
  </si>
  <si>
    <t>主小島　1宮崎　3鈴木</t>
  </si>
  <si>
    <t>17X</t>
  </si>
  <si>
    <t>主佐々木　1兼頭　3小島</t>
  </si>
  <si>
    <t>主宮崎1山下2塩田3鈴木</t>
  </si>
  <si>
    <t>主小島1兼頭2山下3佐々木</t>
  </si>
  <si>
    <t>主佐藤1兼頭2小島3山田</t>
  </si>
  <si>
    <t>13日</t>
  </si>
  <si>
    <t>主杉崎　1宮崎　3鈴木</t>
  </si>
  <si>
    <t>主奈良　1山田　3杉崎</t>
  </si>
  <si>
    <t>20日</t>
  </si>
  <si>
    <t>主森脇1宮崎2乗松3小島</t>
  </si>
  <si>
    <t>27日</t>
  </si>
  <si>
    <t>主山田1宮崎2佐々木3鈴木</t>
  </si>
  <si>
    <t>Ｘ</t>
  </si>
  <si>
    <t>主森脇　1田代　3杉崎</t>
  </si>
  <si>
    <t>主宮崎1杉崎・鈴木・小島</t>
  </si>
  <si>
    <t>主奈良1杉崎・宮崎3小島</t>
  </si>
  <si>
    <t>17日</t>
  </si>
  <si>
    <t>X</t>
  </si>
  <si>
    <t>主宮崎1白岩2佐藤3小島</t>
  </si>
  <si>
    <t>鴨</t>
  </si>
  <si>
    <t>居</t>
  </si>
  <si>
    <t>N</t>
  </si>
  <si>
    <t>I</t>
  </si>
  <si>
    <t>E</t>
  </si>
  <si>
    <t>鴨居NINE・優勝</t>
  </si>
  <si>
    <t>鴨居NINE・アゲイン</t>
  </si>
  <si>
    <t>対ブレイク</t>
  </si>
  <si>
    <t>主米屋1奈良2佐藤3宮崎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</si>
</sst>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正楷書体-PRO"/>
      <family val="4"/>
    </font>
    <font>
      <sz val="11"/>
      <color indexed="10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sz val="9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1"/>
      <color rgb="FF3366FF"/>
      <name val="ＭＳ Ｐゴシック"/>
      <family val="3"/>
    </font>
    <font>
      <sz val="10"/>
      <color rgb="FF3366FF"/>
      <name val="ＭＳ Ｐゴシック"/>
      <family val="3"/>
    </font>
    <font>
      <sz val="9"/>
      <color rgb="FF3366FF"/>
      <name val="ＭＳ Ｐゴシック"/>
      <family val="3"/>
    </font>
    <font>
      <sz val="9"/>
      <color rgb="FF0000FF"/>
      <name val="ＭＳ Ｐゴシック"/>
      <family val="3"/>
    </font>
    <font>
      <sz val="9"/>
      <color rgb="FF0070C0"/>
      <name val="ＭＳ Ｐゴシック"/>
      <family val="3"/>
    </font>
    <font>
      <b/>
      <sz val="11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20" fontId="0" fillId="34" borderId="29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0" fillId="34" borderId="28" xfId="0" applyNumberForma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5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2" fillId="0" borderId="32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35" borderId="32" xfId="43" applyFont="1" applyFill="1" applyBorder="1" applyAlignment="1" applyProtection="1">
      <alignment vertical="center"/>
      <protection/>
    </xf>
    <xf numFmtId="0" fontId="12" fillId="36" borderId="32" xfId="43" applyFont="1" applyFill="1" applyBorder="1" applyAlignment="1" applyProtection="1">
      <alignment vertical="center"/>
      <protection/>
    </xf>
    <xf numFmtId="0" fontId="12" fillId="34" borderId="32" xfId="43" applyFont="1" applyFill="1" applyBorder="1" applyAlignment="1" applyProtection="1">
      <alignment vertical="center"/>
      <protection/>
    </xf>
    <xf numFmtId="0" fontId="12" fillId="37" borderId="32" xfId="43" applyFont="1" applyFill="1" applyBorder="1" applyAlignment="1" applyProtection="1">
      <alignment vertical="center"/>
      <protection/>
    </xf>
    <xf numFmtId="0" fontId="12" fillId="38" borderId="32" xfId="43" applyFont="1" applyFill="1" applyBorder="1" applyAlignment="1" applyProtection="1">
      <alignment vertical="center"/>
      <protection/>
    </xf>
    <xf numFmtId="0" fontId="13" fillId="39" borderId="32" xfId="43" applyFont="1" applyFill="1" applyBorder="1" applyAlignment="1" applyProtection="1">
      <alignment vertical="center"/>
      <protection/>
    </xf>
    <xf numFmtId="0" fontId="14" fillId="0" borderId="34" xfId="43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14" fillId="0" borderId="34" xfId="43" applyFont="1" applyFill="1" applyBorder="1" applyAlignment="1" applyProtection="1">
      <alignment vertical="center"/>
      <protection/>
    </xf>
    <xf numFmtId="0" fontId="15" fillId="0" borderId="34" xfId="43" applyFont="1" applyFill="1" applyBorder="1" applyAlignment="1" applyProtection="1">
      <alignment vertical="center"/>
      <protection/>
    </xf>
    <xf numFmtId="0" fontId="15" fillId="0" borderId="34" xfId="43" applyFont="1" applyFill="1" applyBorder="1" applyAlignment="1" applyProtection="1">
      <alignment horizontal="center" vertical="center"/>
      <protection/>
    </xf>
    <xf numFmtId="0" fontId="14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4" fillId="0" borderId="0" xfId="43" applyFont="1" applyFill="1" applyBorder="1" applyAlignment="1" applyProtection="1">
      <alignment vertical="center"/>
      <protection/>
    </xf>
    <xf numFmtId="0" fontId="15" fillId="0" borderId="0" xfId="43" applyFont="1" applyFill="1" applyBorder="1" applyAlignment="1" applyProtection="1">
      <alignment vertical="center"/>
      <protection/>
    </xf>
    <xf numFmtId="0" fontId="15" fillId="0" borderId="0" xfId="43" applyFont="1" applyFill="1" applyBorder="1" applyAlignment="1" applyProtection="1">
      <alignment horizontal="center" vertical="center"/>
      <protection/>
    </xf>
    <xf numFmtId="0" fontId="16" fillId="0" borderId="0" xfId="43" applyFont="1" applyFill="1" applyBorder="1" applyAlignment="1" applyProtection="1">
      <alignment horizontal="center" vertical="center"/>
      <protection/>
    </xf>
    <xf numFmtId="0" fontId="17" fillId="0" borderId="0" xfId="43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2" fillId="0" borderId="0" xfId="43" applyFont="1" applyFill="1" applyBorder="1" applyAlignment="1" applyProtection="1">
      <alignment horizontal="left" vertical="center"/>
      <protection/>
    </xf>
    <xf numFmtId="0" fontId="65" fillId="0" borderId="0" xfId="43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0" fontId="2" fillId="0" borderId="35" xfId="0" applyFont="1" applyBorder="1" applyAlignment="1">
      <alignment horizontal="right"/>
    </xf>
    <xf numFmtId="0" fontId="64" fillId="0" borderId="35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64" fillId="40" borderId="0" xfId="0" applyNumberFormat="1" applyFont="1" applyFill="1" applyBorder="1" applyAlignment="1">
      <alignment horizontal="left" vertical="top"/>
    </xf>
    <xf numFmtId="49" fontId="3" fillId="40" borderId="0" xfId="0" applyNumberFormat="1" applyFont="1" applyFill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4" fillId="0" borderId="35" xfId="0" applyFont="1" applyBorder="1" applyAlignment="1">
      <alignment horizontal="right"/>
    </xf>
    <xf numFmtId="0" fontId="64" fillId="0" borderId="0" xfId="0" applyFont="1" applyBorder="1" applyAlignment="1">
      <alignment vertical="center"/>
    </xf>
    <xf numFmtId="0" fontId="64" fillId="40" borderId="35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top"/>
    </xf>
    <xf numFmtId="0" fontId="66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64" fillId="0" borderId="35" xfId="0" applyFont="1" applyBorder="1" applyAlignment="1">
      <alignment horizontal="left"/>
    </xf>
    <xf numFmtId="0" fontId="3" fillId="0" borderId="35" xfId="0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/>
    </xf>
    <xf numFmtId="0" fontId="64" fillId="40" borderId="34" xfId="0" applyNumberFormat="1" applyFont="1" applyFill="1" applyBorder="1" applyAlignment="1">
      <alignment horizontal="left" vertical="top"/>
    </xf>
    <xf numFmtId="0" fontId="6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6" fillId="0" borderId="0" xfId="0" applyFont="1" applyBorder="1" applyAlignment="1">
      <alignment horizontal="right" vertical="top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35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2" fillId="40" borderId="0" xfId="0" applyNumberFormat="1" applyFont="1" applyFill="1" applyBorder="1" applyAlignment="1">
      <alignment vertical="center"/>
    </xf>
    <xf numFmtId="0" fontId="67" fillId="0" borderId="0" xfId="0" applyNumberFormat="1" applyFont="1" applyBorder="1" applyAlignment="1">
      <alignment vertical="center"/>
    </xf>
    <xf numFmtId="49" fontId="2" fillId="40" borderId="0" xfId="0" applyNumberFormat="1" applyFont="1" applyFill="1" applyBorder="1" applyAlignment="1">
      <alignment horizontal="left" vertical="center"/>
    </xf>
    <xf numFmtId="0" fontId="6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4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4" fillId="40" borderId="0" xfId="0" applyFont="1" applyFill="1" applyBorder="1" applyAlignment="1">
      <alignment horizontal="left"/>
    </xf>
    <xf numFmtId="0" fontId="64" fillId="0" borderId="35" xfId="0" applyFont="1" applyBorder="1" applyAlignment="1">
      <alignment horizontal="left" vertical="center"/>
    </xf>
    <xf numFmtId="0" fontId="66" fillId="0" borderId="35" xfId="0" applyFont="1" applyBorder="1" applyAlignment="1">
      <alignment/>
    </xf>
    <xf numFmtId="0" fontId="64" fillId="4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right" vertical="center"/>
    </xf>
    <xf numFmtId="0" fontId="64" fillId="0" borderId="0" xfId="0" applyNumberFormat="1" applyFont="1" applyBorder="1" applyAlignment="1">
      <alignment horizontal="left"/>
    </xf>
    <xf numFmtId="20" fontId="2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56" fontId="2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20" fontId="20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horizontal="right"/>
    </xf>
    <xf numFmtId="0" fontId="65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65" fillId="40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20" fontId="2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6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6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64" fillId="40" borderId="0" xfId="0" applyNumberFormat="1" applyFont="1" applyFill="1" applyBorder="1" applyAlignment="1">
      <alignment horizontal="right"/>
    </xf>
    <xf numFmtId="49" fontId="3" fillId="4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Border="1" applyAlignment="1">
      <alignment vertical="center"/>
    </xf>
    <xf numFmtId="20" fontId="20" fillId="0" borderId="35" xfId="0" applyNumberFormat="1" applyFont="1" applyBorder="1" applyAlignment="1">
      <alignment vertical="center"/>
    </xf>
    <xf numFmtId="0" fontId="67" fillId="0" borderId="35" xfId="0" applyNumberFormat="1" applyFont="1" applyBorder="1" applyAlignment="1">
      <alignment vertical="center"/>
    </xf>
    <xf numFmtId="0" fontId="20" fillId="0" borderId="35" xfId="0" applyFont="1" applyBorder="1" applyAlignment="1">
      <alignment/>
    </xf>
    <xf numFmtId="0" fontId="65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49" fontId="64" fillId="40" borderId="0" xfId="0" applyNumberFormat="1" applyFont="1" applyFill="1" applyBorder="1" applyAlignment="1">
      <alignment horizontal="left"/>
    </xf>
    <xf numFmtId="0" fontId="66" fillId="0" borderId="35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64" fillId="0" borderId="34" xfId="0" applyFont="1" applyBorder="1" applyAlignment="1">
      <alignment horizontal="right" vertical="top"/>
    </xf>
    <xf numFmtId="0" fontId="64" fillId="0" borderId="36" xfId="0" applyFont="1" applyBorder="1" applyAlignment="1">
      <alignment horizontal="right" vertical="top"/>
    </xf>
    <xf numFmtId="0" fontId="64" fillId="0" borderId="37" xfId="0" applyFont="1" applyBorder="1" applyAlignment="1">
      <alignment horizontal="right"/>
    </xf>
    <xf numFmtId="0" fontId="64" fillId="0" borderId="38" xfId="0" applyNumberFormat="1" applyFont="1" applyBorder="1" applyAlignment="1">
      <alignment horizontal="right" vertical="top"/>
    </xf>
    <xf numFmtId="49" fontId="3" fillId="40" borderId="38" xfId="0" applyNumberFormat="1" applyFont="1" applyFill="1" applyBorder="1" applyAlignment="1">
      <alignment vertical="center"/>
    </xf>
    <xf numFmtId="0" fontId="64" fillId="0" borderId="38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64" fillId="0" borderId="38" xfId="0" applyFont="1" applyBorder="1" applyAlignment="1">
      <alignment horizontal="right" vertical="top"/>
    </xf>
    <xf numFmtId="0" fontId="64" fillId="0" borderId="38" xfId="0" applyFont="1" applyBorder="1" applyAlignment="1">
      <alignment horizontal="right"/>
    </xf>
    <xf numFmtId="49" fontId="2" fillId="40" borderId="38" xfId="0" applyNumberFormat="1" applyFont="1" applyFill="1" applyBorder="1" applyAlignment="1">
      <alignment vertical="center"/>
    </xf>
    <xf numFmtId="0" fontId="64" fillId="0" borderId="36" xfId="0" applyFont="1" applyBorder="1" applyAlignment="1">
      <alignment horizontal="right" vertical="center"/>
    </xf>
    <xf numFmtId="0" fontId="64" fillId="0" borderId="35" xfId="0" applyFont="1" applyBorder="1" applyAlignment="1">
      <alignment horizontal="right" vertical="top"/>
    </xf>
    <xf numFmtId="0" fontId="64" fillId="0" borderId="36" xfId="0" applyNumberFormat="1" applyFont="1" applyBorder="1" applyAlignment="1">
      <alignment horizontal="right"/>
    </xf>
    <xf numFmtId="0" fontId="64" fillId="0" borderId="38" xfId="0" applyNumberFormat="1" applyFont="1" applyFill="1" applyBorder="1" applyAlignment="1">
      <alignment horizontal="right" vertical="top"/>
    </xf>
    <xf numFmtId="0" fontId="3" fillId="0" borderId="38" xfId="0" applyFont="1" applyBorder="1" applyAlignment="1">
      <alignment horizontal="right" vertical="center"/>
    </xf>
    <xf numFmtId="49" fontId="3" fillId="40" borderId="38" xfId="0" applyNumberFormat="1" applyFont="1" applyFill="1" applyBorder="1" applyAlignment="1">
      <alignment horizontal="left" vertical="center"/>
    </xf>
    <xf numFmtId="0" fontId="64" fillId="0" borderId="38" xfId="0" applyFont="1" applyBorder="1" applyAlignment="1">
      <alignment horizontal="left" vertical="top"/>
    </xf>
    <xf numFmtId="0" fontId="64" fillId="0" borderId="38" xfId="0" applyFont="1" applyBorder="1" applyAlignment="1">
      <alignment horizontal="left" vertical="center"/>
    </xf>
    <xf numFmtId="0" fontId="66" fillId="0" borderId="39" xfId="0" applyFont="1" applyBorder="1" applyAlignment="1">
      <alignment/>
    </xf>
    <xf numFmtId="0" fontId="64" fillId="0" borderId="39" xfId="0" applyFont="1" applyBorder="1" applyAlignment="1">
      <alignment horizontal="right"/>
    </xf>
    <xf numFmtId="0" fontId="64" fillId="0" borderId="40" xfId="0" applyFont="1" applyBorder="1" applyAlignment="1">
      <alignment horizontal="right"/>
    </xf>
    <xf numFmtId="0" fontId="64" fillId="0" borderId="41" xfId="0" applyNumberFormat="1" applyFont="1" applyBorder="1" applyAlignment="1">
      <alignment horizontal="right"/>
    </xf>
    <xf numFmtId="20" fontId="20" fillId="0" borderId="39" xfId="0" applyNumberFormat="1" applyFont="1" applyBorder="1" applyAlignment="1">
      <alignment horizontal="right" vertical="center"/>
    </xf>
    <xf numFmtId="0" fontId="64" fillId="0" borderId="40" xfId="0" applyFont="1" applyBorder="1" applyAlignment="1">
      <alignment horizontal="right" vertical="center"/>
    </xf>
    <xf numFmtId="0" fontId="64" fillId="40" borderId="38" xfId="0" applyNumberFormat="1" applyFont="1" applyFill="1" applyBorder="1" applyAlignment="1">
      <alignment horizontal="right" vertical="top"/>
    </xf>
    <xf numFmtId="0" fontId="64" fillId="0" borderId="42" xfId="0" applyFont="1" applyBorder="1" applyAlignment="1">
      <alignment horizontal="right"/>
    </xf>
    <xf numFmtId="20" fontId="20" fillId="0" borderId="39" xfId="0" applyNumberFormat="1" applyFont="1" applyBorder="1" applyAlignment="1">
      <alignment vertical="center"/>
    </xf>
    <xf numFmtId="0" fontId="2" fillId="0" borderId="39" xfId="0" applyFont="1" applyBorder="1" applyAlignment="1">
      <alignment horizontal="right"/>
    </xf>
    <xf numFmtId="0" fontId="64" fillId="0" borderId="41" xfId="0" applyFont="1" applyBorder="1" applyAlignment="1">
      <alignment horizontal="right"/>
    </xf>
    <xf numFmtId="0" fontId="20" fillId="0" borderId="39" xfId="0" applyFont="1" applyBorder="1" applyAlignment="1">
      <alignment horizontal="right" vertical="center"/>
    </xf>
    <xf numFmtId="0" fontId="64" fillId="0" borderId="39" xfId="0" applyFont="1" applyBorder="1" applyAlignment="1">
      <alignment horizontal="right" vertical="center"/>
    </xf>
    <xf numFmtId="0" fontId="64" fillId="0" borderId="43" xfId="0" applyFont="1" applyBorder="1" applyAlignment="1">
      <alignment horizontal="right" vertical="center"/>
    </xf>
    <xf numFmtId="0" fontId="66" fillId="0" borderId="39" xfId="0" applyFont="1" applyBorder="1" applyAlignment="1">
      <alignment vertical="center"/>
    </xf>
    <xf numFmtId="0" fontId="64" fillId="40" borderId="39" xfId="0" applyNumberFormat="1" applyFont="1" applyFill="1" applyBorder="1" applyAlignment="1">
      <alignment horizontal="left"/>
    </xf>
    <xf numFmtId="49" fontId="3" fillId="40" borderId="39" xfId="0" applyNumberFormat="1" applyFont="1" applyFill="1" applyBorder="1" applyAlignment="1">
      <alignment vertical="center"/>
    </xf>
    <xf numFmtId="0" fontId="66" fillId="0" borderId="39" xfId="0" applyFont="1" applyBorder="1" applyAlignment="1">
      <alignment horizontal="left" vertical="center"/>
    </xf>
    <xf numFmtId="0" fontId="64" fillId="0" borderId="39" xfId="0" applyFont="1" applyBorder="1" applyAlignment="1">
      <alignment horizontal="left" vertical="center"/>
    </xf>
    <xf numFmtId="0" fontId="20" fillId="0" borderId="39" xfId="0" applyFont="1" applyBorder="1" applyAlignment="1">
      <alignment vertical="center"/>
    </xf>
    <xf numFmtId="0" fontId="64" fillId="0" borderId="40" xfId="0" applyFont="1" applyBorder="1" applyAlignment="1">
      <alignment horizontal="left"/>
    </xf>
    <xf numFmtId="0" fontId="2" fillId="0" borderId="35" xfId="0" applyFont="1" applyBorder="1" applyAlignment="1">
      <alignment horizontal="right"/>
    </xf>
    <xf numFmtId="0" fontId="64" fillId="0" borderId="40" xfId="0" applyFont="1" applyBorder="1" applyAlignment="1">
      <alignment horizontal="right" vertical="top"/>
    </xf>
    <xf numFmtId="0" fontId="65" fillId="40" borderId="0" xfId="0" applyNumberFormat="1" applyFont="1" applyFill="1" applyBorder="1" applyAlignment="1">
      <alignment horizontal="left"/>
    </xf>
    <xf numFmtId="0" fontId="64" fillId="0" borderId="39" xfId="0" applyFont="1" applyBorder="1" applyAlignment="1">
      <alignment horizontal="left"/>
    </xf>
    <xf numFmtId="0" fontId="20" fillId="0" borderId="39" xfId="0" applyFont="1" applyBorder="1" applyAlignment="1">
      <alignment/>
    </xf>
    <xf numFmtId="0" fontId="2" fillId="0" borderId="39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49" fontId="2" fillId="40" borderId="44" xfId="0" applyNumberFormat="1" applyFont="1" applyFill="1" applyBorder="1" applyAlignment="1">
      <alignment horizontal="left" vertical="center"/>
    </xf>
    <xf numFmtId="0" fontId="64" fillId="40" borderId="41" xfId="0" applyNumberFormat="1" applyFont="1" applyFill="1" applyBorder="1" applyAlignment="1">
      <alignment horizontal="left"/>
    </xf>
    <xf numFmtId="0" fontId="65" fillId="0" borderId="39" xfId="0" applyFont="1" applyBorder="1" applyAlignment="1">
      <alignment horizontal="right" vertical="center"/>
    </xf>
    <xf numFmtId="0" fontId="64" fillId="0" borderId="43" xfId="0" applyFont="1" applyBorder="1" applyAlignment="1">
      <alignment horizontal="right" vertical="top"/>
    </xf>
    <xf numFmtId="0" fontId="2" fillId="0" borderId="45" xfId="0" applyFont="1" applyBorder="1" applyAlignment="1">
      <alignment vertical="center"/>
    </xf>
    <xf numFmtId="49" fontId="3" fillId="40" borderId="44" xfId="0" applyNumberFormat="1" applyFont="1" applyFill="1" applyBorder="1" applyAlignment="1">
      <alignment vertical="center"/>
    </xf>
    <xf numFmtId="0" fontId="64" fillId="0" borderId="46" xfId="0" applyFont="1" applyBorder="1" applyAlignment="1">
      <alignment horizontal="right"/>
    </xf>
    <xf numFmtId="0" fontId="64" fillId="0" borderId="44" xfId="0" applyNumberFormat="1" applyFont="1" applyBorder="1" applyAlignment="1">
      <alignment horizontal="right" vertical="top"/>
    </xf>
    <xf numFmtId="0" fontId="64" fillId="0" borderId="47" xfId="0" applyFont="1" applyBorder="1" applyAlignment="1">
      <alignment horizontal="right"/>
    </xf>
    <xf numFmtId="0" fontId="64" fillId="0" borderId="44" xfId="0" applyFont="1" applyBorder="1" applyAlignment="1">
      <alignment horizontal="right"/>
    </xf>
    <xf numFmtId="0" fontId="2" fillId="0" borderId="48" xfId="0" applyFont="1" applyBorder="1" applyAlignment="1">
      <alignment vertical="center"/>
    </xf>
    <xf numFmtId="0" fontId="64" fillId="0" borderId="40" xfId="0" applyFont="1" applyBorder="1" applyAlignment="1">
      <alignment horizontal="left" vertical="center"/>
    </xf>
    <xf numFmtId="0" fontId="64" fillId="0" borderId="44" xfId="0" applyFont="1" applyBorder="1" applyAlignment="1">
      <alignment horizontal="left"/>
    </xf>
    <xf numFmtId="0" fontId="64" fillId="0" borderId="44" xfId="0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64" fillId="0" borderId="44" xfId="0" applyFont="1" applyBorder="1" applyAlignment="1">
      <alignment horizontal="right" vertical="top"/>
    </xf>
    <xf numFmtId="0" fontId="64" fillId="0" borderId="45" xfId="0" applyFont="1" applyBorder="1" applyAlignment="1">
      <alignment horizontal="right" vertical="top"/>
    </xf>
    <xf numFmtId="0" fontId="64" fillId="0" borderId="43" xfId="0" applyNumberFormat="1" applyFont="1" applyFill="1" applyBorder="1" applyAlignment="1">
      <alignment horizontal="right" vertical="top"/>
    </xf>
    <xf numFmtId="0" fontId="2" fillId="0" borderId="44" xfId="0" applyFont="1" applyBorder="1" applyAlignment="1">
      <alignment vertical="center"/>
    </xf>
    <xf numFmtId="0" fontId="64" fillId="0" borderId="49" xfId="0" applyFont="1" applyBorder="1" applyAlignment="1">
      <alignment horizontal="right"/>
    </xf>
    <xf numFmtId="0" fontId="64" fillId="40" borderId="41" xfId="0" applyNumberFormat="1" applyFont="1" applyFill="1" applyBorder="1" applyAlignment="1">
      <alignment horizontal="right"/>
    </xf>
    <xf numFmtId="0" fontId="2" fillId="0" borderId="40" xfId="0" applyFont="1" applyBorder="1" applyAlignment="1">
      <alignment vertical="center"/>
    </xf>
    <xf numFmtId="0" fontId="64" fillId="0" borderId="44" xfId="0" applyFont="1" applyBorder="1" applyAlignment="1">
      <alignment horizontal="left" vertical="top"/>
    </xf>
    <xf numFmtId="0" fontId="2" fillId="0" borderId="44" xfId="0" applyFont="1" applyFill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4" xfId="0" applyFont="1" applyBorder="1" applyAlignment="1">
      <alignment/>
    </xf>
    <xf numFmtId="0" fontId="21" fillId="0" borderId="44" xfId="0" applyFont="1" applyBorder="1" applyAlignment="1">
      <alignment vertical="center"/>
    </xf>
    <xf numFmtId="0" fontId="64" fillId="0" borderId="48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3" fillId="41" borderId="32" xfId="43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2" fillId="40" borderId="0" xfId="0" applyNumberFormat="1" applyFont="1" applyFill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2" borderId="50" xfId="43" applyFill="1" applyBorder="1" applyAlignment="1" applyProtection="1">
      <alignment horizontal="center" vertical="center"/>
      <protection/>
    </xf>
    <xf numFmtId="0" fontId="8" fillId="42" borderId="33" xfId="43" applyFill="1" applyBorder="1" applyAlignment="1" applyProtection="1">
      <alignment horizontal="center" vertical="center"/>
      <protection/>
    </xf>
    <xf numFmtId="0" fontId="8" fillId="42" borderId="51" xfId="43" applyFill="1" applyBorder="1" applyAlignment="1" applyProtection="1">
      <alignment horizontal="center" vertical="center"/>
      <protection/>
    </xf>
    <xf numFmtId="0" fontId="22" fillId="0" borderId="44" xfId="0" applyFont="1" applyBorder="1" applyAlignment="1">
      <alignment horizontal="center" vertical="center"/>
    </xf>
    <xf numFmtId="49" fontId="22" fillId="40" borderId="52" xfId="0" applyNumberFormat="1" applyFont="1" applyFill="1" applyBorder="1" applyAlignment="1">
      <alignment horizontal="center" vertical="center"/>
    </xf>
    <xf numFmtId="49" fontId="22" fillId="40" borderId="38" xfId="0" applyNumberFormat="1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64" fillId="0" borderId="54" xfId="0" applyFont="1" applyBorder="1" applyAlignment="1">
      <alignment horizontal="left"/>
    </xf>
    <xf numFmtId="0" fontId="68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showRowColHeaders="0" tabSelected="1" zoomScale="85" zoomScaleNormal="85" zoomScalePageLayoutView="0" workbookViewId="0" topLeftCell="A13">
      <selection activeCell="A1" sqref="A1"/>
    </sheetView>
  </sheetViews>
  <sheetFormatPr defaultColWidth="9.00390625" defaultRowHeight="13.5"/>
  <cols>
    <col min="1" max="1" width="3.875" style="47" customWidth="1"/>
    <col min="2" max="2" width="23.25390625" style="47" customWidth="1"/>
    <col min="3" max="4" width="4.50390625" style="47" customWidth="1"/>
    <col min="5" max="5" width="4.375" style="47" customWidth="1"/>
    <col min="6" max="16" width="3.625" style="47" customWidth="1"/>
    <col min="17" max="17" width="4.375" style="47" customWidth="1"/>
    <col min="18" max="18" width="3.625" style="47" customWidth="1"/>
    <col min="19" max="19" width="23.875" style="47" customWidth="1"/>
    <col min="20" max="16384" width="9.00390625" style="47" customWidth="1"/>
  </cols>
  <sheetData>
    <row r="1" spans="1:2" ht="13.5">
      <c r="A1" s="45"/>
      <c r="B1" s="46"/>
    </row>
    <row r="2" spans="1:19" ht="21">
      <c r="A2" s="257" t="s">
        <v>119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ht="13.5">
      <c r="D3" s="167" t="s">
        <v>114</v>
      </c>
    </row>
    <row r="5" spans="2:17" ht="12.75" customHeight="1">
      <c r="B5" s="49" t="s">
        <v>17</v>
      </c>
      <c r="C5" s="50" t="s">
        <v>9</v>
      </c>
      <c r="D5" s="51" t="s">
        <v>0</v>
      </c>
      <c r="E5" s="52" t="s">
        <v>1</v>
      </c>
      <c r="F5" s="53" t="s">
        <v>2</v>
      </c>
      <c r="G5" s="54" t="s">
        <v>3</v>
      </c>
      <c r="H5" s="55" t="s">
        <v>69</v>
      </c>
      <c r="I5" s="56" t="s">
        <v>5</v>
      </c>
      <c r="J5" s="259" t="s">
        <v>4</v>
      </c>
      <c r="K5" s="259"/>
      <c r="L5" s="56" t="s">
        <v>5</v>
      </c>
      <c r="M5" s="55" t="s">
        <v>69</v>
      </c>
      <c r="N5" s="54" t="s">
        <v>3</v>
      </c>
      <c r="O5" s="53" t="s">
        <v>2</v>
      </c>
      <c r="P5" s="52" t="s">
        <v>1</v>
      </c>
      <c r="Q5" s="51" t="s">
        <v>0</v>
      </c>
    </row>
    <row r="6" spans="3:17" ht="12.75" customHeight="1">
      <c r="C6" s="50"/>
      <c r="D6" s="57"/>
      <c r="E6" s="58"/>
      <c r="F6" s="59"/>
      <c r="G6" s="59"/>
      <c r="H6" s="59"/>
      <c r="I6" s="60"/>
      <c r="J6" s="61"/>
      <c r="K6" s="61"/>
      <c r="L6" s="60"/>
      <c r="M6" s="59"/>
      <c r="N6" s="59"/>
      <c r="O6" s="59"/>
      <c r="P6" s="57"/>
      <c r="Q6" s="58"/>
    </row>
    <row r="7" spans="3:17" ht="11.25" customHeight="1">
      <c r="C7" s="50"/>
      <c r="D7" s="62"/>
      <c r="E7" s="63"/>
      <c r="F7" s="64"/>
      <c r="G7" s="64"/>
      <c r="H7" s="64"/>
      <c r="I7" s="65"/>
      <c r="J7" s="66"/>
      <c r="K7" s="66"/>
      <c r="L7" s="65"/>
      <c r="M7" s="64"/>
      <c r="N7" s="64"/>
      <c r="O7" s="64"/>
      <c r="P7" s="62"/>
      <c r="Q7" s="63"/>
    </row>
    <row r="8" spans="3:17" ht="11.25" customHeight="1">
      <c r="C8" s="50"/>
      <c r="D8" s="62"/>
      <c r="E8" s="63"/>
      <c r="F8" s="64"/>
      <c r="G8" s="64"/>
      <c r="H8" s="64"/>
      <c r="I8" s="65"/>
      <c r="J8" s="66"/>
      <c r="K8" s="66"/>
      <c r="L8" s="65"/>
      <c r="M8" s="64"/>
      <c r="N8" s="64"/>
      <c r="O8" s="64"/>
      <c r="P8" s="62"/>
      <c r="Q8" s="63"/>
    </row>
    <row r="9" spans="3:17" ht="11.25" customHeight="1">
      <c r="C9" s="50"/>
      <c r="D9" s="62"/>
      <c r="E9" s="63"/>
      <c r="F9" s="64"/>
      <c r="G9" s="64"/>
      <c r="H9" s="64"/>
      <c r="I9" s="65"/>
      <c r="J9" s="66"/>
      <c r="K9" s="67"/>
      <c r="L9" s="65"/>
      <c r="M9" s="68"/>
      <c r="N9" s="64"/>
      <c r="O9" s="64"/>
      <c r="P9" s="62"/>
      <c r="Q9" s="63"/>
    </row>
    <row r="10" spans="3:17" ht="11.25" customHeight="1">
      <c r="C10" s="50"/>
      <c r="D10" s="62"/>
      <c r="E10" s="63"/>
      <c r="F10" s="64"/>
      <c r="G10" s="64"/>
      <c r="H10" s="64"/>
      <c r="I10" s="65"/>
      <c r="J10" s="66"/>
      <c r="K10" s="66"/>
      <c r="L10" s="65"/>
      <c r="M10" s="68"/>
      <c r="N10" s="64"/>
      <c r="O10" s="64"/>
      <c r="P10" s="62"/>
      <c r="Q10" s="63"/>
    </row>
    <row r="11" spans="3:17" ht="11.25" customHeight="1">
      <c r="C11" s="50"/>
      <c r="D11" s="62"/>
      <c r="E11" s="63"/>
      <c r="F11" s="64"/>
      <c r="G11" s="64"/>
      <c r="H11" s="64"/>
      <c r="I11" s="65"/>
      <c r="J11" s="66"/>
      <c r="K11" s="66"/>
      <c r="L11" s="65"/>
      <c r="M11" s="68"/>
      <c r="N11" s="64"/>
      <c r="O11" s="64"/>
      <c r="P11" s="62"/>
      <c r="Q11" s="63"/>
    </row>
    <row r="12" spans="3:17" ht="12" customHeight="1">
      <c r="C12" s="50"/>
      <c r="D12" s="62"/>
      <c r="E12" s="63"/>
      <c r="F12" s="64"/>
      <c r="G12" s="64"/>
      <c r="H12" s="64"/>
      <c r="I12" s="65"/>
      <c r="J12" s="66"/>
      <c r="K12" s="66"/>
      <c r="L12" s="65"/>
      <c r="M12" s="64"/>
      <c r="N12" s="64"/>
      <c r="O12" s="64"/>
      <c r="P12" s="62"/>
      <c r="Q12" s="63"/>
    </row>
    <row r="13" spans="2:19" ht="12" customHeight="1">
      <c r="B13" s="255"/>
      <c r="C13" s="252"/>
      <c r="D13" s="46"/>
      <c r="E13" s="46"/>
      <c r="F13" s="46"/>
      <c r="H13" s="70"/>
      <c r="I13" s="70"/>
      <c r="J13" s="70"/>
      <c r="K13" s="70"/>
      <c r="L13" s="65"/>
      <c r="M13" s="64"/>
      <c r="N13" s="64"/>
      <c r="O13" s="64"/>
      <c r="P13" s="62"/>
      <c r="Q13" s="63"/>
      <c r="R13" s="252"/>
      <c r="S13" s="253"/>
    </row>
    <row r="14" spans="2:23" ht="12" customHeight="1">
      <c r="B14" s="255"/>
      <c r="C14" s="252"/>
      <c r="D14" s="72"/>
      <c r="E14" s="73"/>
      <c r="F14" s="74"/>
      <c r="G14" s="46"/>
      <c r="H14" s="46"/>
      <c r="I14" s="46"/>
      <c r="J14" s="46"/>
      <c r="K14" s="46"/>
      <c r="L14" s="65"/>
      <c r="M14" s="64"/>
      <c r="N14" s="64"/>
      <c r="O14" s="75"/>
      <c r="P14" s="76"/>
      <c r="Q14" s="63"/>
      <c r="R14" s="252"/>
      <c r="S14" s="253"/>
      <c r="W14" s="77"/>
    </row>
    <row r="15" spans="2:21" ht="12" customHeight="1" thickBot="1">
      <c r="B15" s="255" t="str">
        <f>VLOOKUP(C15,'Ｂクラス参加チーム'!$B$2:$C$73,2,0)</f>
        <v>国士無双</v>
      </c>
      <c r="C15" s="252">
        <v>31</v>
      </c>
      <c r="D15" s="207"/>
      <c r="E15" s="205"/>
      <c r="F15" s="208"/>
      <c r="G15" s="226"/>
      <c r="H15" s="46"/>
      <c r="I15" s="46"/>
      <c r="J15" s="46"/>
      <c r="K15" s="46"/>
      <c r="L15" s="70"/>
      <c r="M15" s="70"/>
      <c r="N15" s="166"/>
      <c r="O15" s="95"/>
      <c r="P15" s="165"/>
      <c r="Q15" s="166"/>
      <c r="R15" s="252">
        <v>45</v>
      </c>
      <c r="S15" s="253" t="str">
        <f>VLOOKUP(R15,'Ｂクラス参加チーム'!$B$2:$C$73,2,0)</f>
        <v>横浜ＷＩＮＮＥＲＳ</v>
      </c>
      <c r="U15" s="69"/>
    </row>
    <row r="16" spans="2:19" ht="12" customHeight="1" thickBot="1">
      <c r="B16" s="255"/>
      <c r="C16" s="252"/>
      <c r="D16" s="81"/>
      <c r="E16" s="82"/>
      <c r="F16" s="82"/>
      <c r="G16" s="227">
        <v>12</v>
      </c>
      <c r="H16" s="228"/>
      <c r="I16" s="83"/>
      <c r="J16" s="83"/>
      <c r="K16" s="83"/>
      <c r="L16" s="83"/>
      <c r="M16" s="234"/>
      <c r="N16" s="102">
        <v>2</v>
      </c>
      <c r="O16" s="84"/>
      <c r="P16" s="85"/>
      <c r="Q16" s="86"/>
      <c r="R16" s="252"/>
      <c r="S16" s="253"/>
    </row>
    <row r="17" spans="2:22" ht="12" customHeight="1" thickBot="1">
      <c r="B17" s="255" t="str">
        <f>VLOOKUP(C17,'Ｂクラス参加チーム'!$B$2:$C$73,2,0)</f>
        <v>ＤＮＰファインケミカル</v>
      </c>
      <c r="C17" s="252">
        <v>32</v>
      </c>
      <c r="D17" s="78"/>
      <c r="E17" s="87"/>
      <c r="F17" s="217" t="s">
        <v>128</v>
      </c>
      <c r="G17" s="181"/>
      <c r="H17" s="227">
        <v>5</v>
      </c>
      <c r="I17" s="83"/>
      <c r="J17" s="83"/>
      <c r="K17" s="88"/>
      <c r="L17" s="238"/>
      <c r="M17" s="246">
        <v>6</v>
      </c>
      <c r="N17" s="103"/>
      <c r="O17" s="211"/>
      <c r="P17" s="212"/>
      <c r="Q17" s="213"/>
      <c r="R17" s="252">
        <v>46</v>
      </c>
      <c r="S17" s="253" t="str">
        <f>VLOOKUP(R17,'Ｂクラス参加チーム'!$B$2:$C$73,2,0)</f>
        <v>Yellows</v>
      </c>
      <c r="V17" s="90"/>
    </row>
    <row r="18" spans="2:19" ht="12" customHeight="1" thickBot="1">
      <c r="B18" s="255"/>
      <c r="C18" s="252"/>
      <c r="D18" s="91"/>
      <c r="E18" s="82"/>
      <c r="F18" s="179">
        <v>0</v>
      </c>
      <c r="G18" s="199">
        <v>6</v>
      </c>
      <c r="H18" s="237"/>
      <c r="I18" s="83"/>
      <c r="J18" s="83"/>
      <c r="K18" s="83"/>
      <c r="L18" s="238"/>
      <c r="M18" s="238"/>
      <c r="N18" s="235">
        <v>7</v>
      </c>
      <c r="O18" s="103">
        <v>2</v>
      </c>
      <c r="P18" s="103"/>
      <c r="Q18" s="93"/>
      <c r="R18" s="252"/>
      <c r="S18" s="253"/>
    </row>
    <row r="19" spans="2:19" ht="12" customHeight="1" thickBot="1">
      <c r="B19" s="255" t="str">
        <f>VLOOKUP(C19,'Ｂクラス参加チーム'!$B$2:$C$73,2,0)</f>
        <v>かもめファルコンズ</v>
      </c>
      <c r="C19" s="252">
        <v>33</v>
      </c>
      <c r="D19" s="196"/>
      <c r="E19" s="197"/>
      <c r="F19" s="198">
        <v>7</v>
      </c>
      <c r="G19" s="83"/>
      <c r="H19" s="238"/>
      <c r="I19" s="83"/>
      <c r="J19" s="274"/>
      <c r="K19" s="274"/>
      <c r="L19" s="238"/>
      <c r="M19" s="92"/>
      <c r="N19" s="193"/>
      <c r="O19" s="219">
        <v>1</v>
      </c>
      <c r="P19" s="94"/>
      <c r="Q19" s="95"/>
      <c r="R19" s="252">
        <v>47</v>
      </c>
      <c r="S19" s="253" t="str">
        <f>VLOOKUP(R19,'Ｂクラス参加チーム'!$B$2:$C$73,2,0)</f>
        <v>ようへいちゃん</v>
      </c>
    </row>
    <row r="20" spans="2:26" ht="12" customHeight="1" thickBot="1">
      <c r="B20" s="255"/>
      <c r="C20" s="252"/>
      <c r="D20" s="96"/>
      <c r="E20" s="83"/>
      <c r="F20" s="73"/>
      <c r="G20" s="97"/>
      <c r="H20" s="239"/>
      <c r="I20" s="240"/>
      <c r="J20" s="273"/>
      <c r="K20" s="273"/>
      <c r="L20" s="245"/>
      <c r="M20" s="99"/>
      <c r="N20" s="126"/>
      <c r="O20" s="98"/>
      <c r="P20" s="99"/>
      <c r="Q20" s="71"/>
      <c r="R20" s="254"/>
      <c r="S20" s="254"/>
      <c r="Z20" s="100"/>
    </row>
    <row r="21" spans="2:19" ht="12" customHeight="1" thickBot="1">
      <c r="B21" s="255" t="str">
        <f>VLOOKUP(C21,'Ｂクラス参加チーム'!$B$2:$C$73,2,0)</f>
        <v>BAR NORGE</v>
      </c>
      <c r="C21" s="252">
        <v>34</v>
      </c>
      <c r="D21" s="175"/>
      <c r="E21" s="176"/>
      <c r="F21" s="79"/>
      <c r="G21" s="82"/>
      <c r="H21" s="183"/>
      <c r="I21" s="185">
        <v>2</v>
      </c>
      <c r="J21" s="271" t="s">
        <v>179</v>
      </c>
      <c r="K21" s="272"/>
      <c r="L21" s="194">
        <v>0</v>
      </c>
      <c r="M21" s="83"/>
      <c r="N21" s="85"/>
      <c r="O21" s="211"/>
      <c r="P21" s="214"/>
      <c r="Q21" s="215"/>
      <c r="R21" s="252">
        <v>48</v>
      </c>
      <c r="S21" s="253" t="str">
        <f>VLOOKUP(R21,'Ｂクラス参加チーム'!$B$2:$C$73,2,0)</f>
        <v>ピンクベアーズ</v>
      </c>
    </row>
    <row r="22" spans="2:21" ht="12" customHeight="1" thickBot="1">
      <c r="B22" s="255"/>
      <c r="C22" s="252"/>
      <c r="D22" s="101"/>
      <c r="E22" s="73"/>
      <c r="F22" s="179">
        <v>4</v>
      </c>
      <c r="G22" s="203"/>
      <c r="H22" s="186"/>
      <c r="I22" s="185"/>
      <c r="J22" s="271" t="s">
        <v>180</v>
      </c>
      <c r="K22" s="272"/>
      <c r="L22" s="184"/>
      <c r="M22" s="83"/>
      <c r="N22" s="216"/>
      <c r="O22" s="103">
        <v>7</v>
      </c>
      <c r="P22" s="83"/>
      <c r="Q22" s="104"/>
      <c r="R22" s="252"/>
      <c r="S22" s="253"/>
      <c r="U22" s="90"/>
    </row>
    <row r="23" spans="2:19" ht="12" customHeight="1" thickBot="1">
      <c r="B23" s="255" t="str">
        <f>VLOOKUP(C23,'Ｂクラス参加チーム'!$B$2:$C$73,2,0)</f>
        <v>京セラ</v>
      </c>
      <c r="C23" s="252">
        <v>35</v>
      </c>
      <c r="D23" s="200"/>
      <c r="E23" s="197"/>
      <c r="F23" s="201">
        <v>14</v>
      </c>
      <c r="G23" s="202">
        <v>2</v>
      </c>
      <c r="H23" s="182"/>
      <c r="I23" s="185"/>
      <c r="J23" s="271" t="s">
        <v>181</v>
      </c>
      <c r="K23" s="272"/>
      <c r="L23" s="184"/>
      <c r="M23" s="195"/>
      <c r="N23" s="194">
        <v>3</v>
      </c>
      <c r="O23" s="94">
        <v>0</v>
      </c>
      <c r="P23" s="177"/>
      <c r="Q23" s="105"/>
      <c r="R23" s="252">
        <v>49</v>
      </c>
      <c r="S23" s="253" t="str">
        <f>VLOOKUP(R23,'Ｂクラス参加チーム'!$B$2:$C$73,2,0)</f>
        <v>昭和オプトロニクス</v>
      </c>
    </row>
    <row r="24" spans="2:19" ht="12" customHeight="1" thickBot="1">
      <c r="B24" s="255"/>
      <c r="C24" s="252"/>
      <c r="D24" s="106"/>
      <c r="E24" s="83"/>
      <c r="F24" s="107"/>
      <c r="G24" s="182"/>
      <c r="H24" s="244">
        <v>1</v>
      </c>
      <c r="I24" s="185"/>
      <c r="J24" s="271" t="s">
        <v>182</v>
      </c>
      <c r="K24" s="272"/>
      <c r="L24" s="194"/>
      <c r="M24" s="225">
        <v>5</v>
      </c>
      <c r="N24" s="85"/>
      <c r="O24" s="169" t="s">
        <v>128</v>
      </c>
      <c r="P24" s="103"/>
      <c r="Q24" s="71"/>
      <c r="R24" s="254"/>
      <c r="S24" s="254"/>
    </row>
    <row r="25" spans="2:19" ht="12" customHeight="1" thickBot="1">
      <c r="B25" s="255" t="str">
        <f>VLOOKUP(C25,'Ｂクラス参加チーム'!$B$2:$C$73,2,0)</f>
        <v>シンクパワーズ</v>
      </c>
      <c r="C25" s="252">
        <v>36</v>
      </c>
      <c r="D25" s="78"/>
      <c r="E25" s="108"/>
      <c r="F25" s="217" t="s">
        <v>128</v>
      </c>
      <c r="G25" s="229"/>
      <c r="H25" s="85"/>
      <c r="I25" s="183"/>
      <c r="J25" s="271" t="s">
        <v>181</v>
      </c>
      <c r="K25" s="275"/>
      <c r="L25" s="103"/>
      <c r="M25" s="229"/>
      <c r="N25" s="84"/>
      <c r="O25" s="220"/>
      <c r="P25" s="214"/>
      <c r="Q25" s="221"/>
      <c r="R25" s="252">
        <v>50</v>
      </c>
      <c r="S25" s="253" t="str">
        <f>VLOOKUP(R25,'Ｂクラス参加チーム'!$B$2:$C$73,2,0)</f>
        <v>小野測器キミカッツ</v>
      </c>
    </row>
    <row r="26" spans="2:19" ht="12" customHeight="1" thickBot="1">
      <c r="B26" s="255"/>
      <c r="C26" s="252"/>
      <c r="D26" s="91"/>
      <c r="E26" s="73"/>
      <c r="F26" s="179">
        <v>0</v>
      </c>
      <c r="G26" s="230">
        <v>3</v>
      </c>
      <c r="H26" s="97"/>
      <c r="I26" s="184"/>
      <c r="J26" s="269" t="s">
        <v>183</v>
      </c>
      <c r="K26" s="270"/>
      <c r="L26" s="103"/>
      <c r="M26" s="236"/>
      <c r="N26" s="216">
        <v>4</v>
      </c>
      <c r="O26" s="103">
        <v>12</v>
      </c>
      <c r="P26" s="83"/>
      <c r="Q26" s="110"/>
      <c r="R26" s="252"/>
      <c r="S26" s="253"/>
    </row>
    <row r="27" spans="2:19" ht="12" customHeight="1" thickBot="1">
      <c r="B27" s="255" t="str">
        <f>VLOOKUP(C27,'Ｂクラス参加チーム'!$B$2:$C$73,2,0)</f>
        <v>京浜ブルーバルチック</v>
      </c>
      <c r="C27" s="252">
        <v>37</v>
      </c>
      <c r="D27" s="204"/>
      <c r="E27" s="205"/>
      <c r="F27" s="198">
        <v>7</v>
      </c>
      <c r="G27" s="82"/>
      <c r="H27" s="111"/>
      <c r="I27" s="187"/>
      <c r="J27" s="276">
        <v>6</v>
      </c>
      <c r="K27" s="243">
        <v>9</v>
      </c>
      <c r="L27" s="99"/>
      <c r="M27" s="161"/>
      <c r="N27" s="194"/>
      <c r="O27" s="94">
        <v>6</v>
      </c>
      <c r="P27" s="108"/>
      <c r="Q27" s="95"/>
      <c r="R27" s="252">
        <v>51</v>
      </c>
      <c r="S27" s="253" t="str">
        <f>VLOOKUP(R27,'Ｂクラス参加チーム'!$B$2:$C$73,2,0)</f>
        <v>宮根シーホース</v>
      </c>
    </row>
    <row r="28" spans="2:19" ht="12" customHeight="1">
      <c r="B28" s="255"/>
      <c r="C28" s="252"/>
      <c r="D28" s="112"/>
      <c r="E28" s="73"/>
      <c r="F28" s="73"/>
      <c r="G28" s="97"/>
      <c r="H28" s="97"/>
      <c r="I28" s="238"/>
      <c r="J28" s="170"/>
      <c r="K28" s="268"/>
      <c r="L28" s="83"/>
      <c r="M28" s="102"/>
      <c r="N28" s="102"/>
      <c r="O28" s="103"/>
      <c r="P28" s="99"/>
      <c r="Q28" s="71"/>
      <c r="R28" s="254"/>
      <c r="S28" s="254"/>
    </row>
    <row r="29" spans="2:22" ht="12" customHeight="1" thickBot="1">
      <c r="B29" s="255" t="str">
        <f>VLOOKUP(C29,'Ｂクラス参加チーム'!$B$2:$C$73,2,0)</f>
        <v>ボルキャノ</v>
      </c>
      <c r="C29" s="252">
        <v>38</v>
      </c>
      <c r="D29" s="163"/>
      <c r="E29" s="87"/>
      <c r="F29" s="79"/>
      <c r="G29" s="189"/>
      <c r="H29" s="97"/>
      <c r="I29" s="238"/>
      <c r="J29" s="171"/>
      <c r="K29" s="248"/>
      <c r="L29" s="113"/>
      <c r="M29" s="113"/>
      <c r="N29" s="214"/>
      <c r="O29" s="220"/>
      <c r="P29" s="214"/>
      <c r="Q29" s="221"/>
      <c r="R29" s="252">
        <v>52</v>
      </c>
      <c r="S29" s="253" t="str">
        <f>VLOOKUP(R29,'Ｂクラス参加チーム'!$B$2:$C$73,2,0)</f>
        <v>霧が丘グリーンソックス</v>
      </c>
      <c r="U29" s="46"/>
      <c r="V29" s="46"/>
    </row>
    <row r="30" spans="2:21" ht="12" customHeight="1" thickBot="1">
      <c r="B30" s="255"/>
      <c r="C30" s="252"/>
      <c r="D30" s="114"/>
      <c r="E30" s="115"/>
      <c r="F30" s="178"/>
      <c r="G30" s="190">
        <v>1</v>
      </c>
      <c r="H30" s="203"/>
      <c r="I30" s="238"/>
      <c r="J30" s="172"/>
      <c r="K30" s="249"/>
      <c r="L30" s="83"/>
      <c r="M30" s="216"/>
      <c r="N30" s="102">
        <v>3</v>
      </c>
      <c r="O30" s="103"/>
      <c r="P30" s="116"/>
      <c r="Q30" s="117"/>
      <c r="R30" s="252"/>
      <c r="S30" s="253"/>
      <c r="U30" s="46"/>
    </row>
    <row r="31" spans="2:19" ht="12" customHeight="1" thickBot="1">
      <c r="B31" s="255" t="str">
        <f>VLOOKUP(C31,'Ｂクラス参加チーム'!$B$2:$C$73,2,0)</f>
        <v>アゲイン</v>
      </c>
      <c r="C31" s="252">
        <v>39</v>
      </c>
      <c r="D31" s="207"/>
      <c r="E31" s="208"/>
      <c r="F31" s="197"/>
      <c r="G31" s="231"/>
      <c r="H31" s="241">
        <v>5</v>
      </c>
      <c r="I31" s="247"/>
      <c r="J31" s="173"/>
      <c r="K31" s="250"/>
      <c r="L31" s="184"/>
      <c r="M31" s="194">
        <v>1</v>
      </c>
      <c r="N31" s="94">
        <v>0</v>
      </c>
      <c r="O31" s="94"/>
      <c r="P31" s="94"/>
      <c r="Q31" s="105"/>
      <c r="R31" s="252">
        <v>53</v>
      </c>
      <c r="S31" s="253" t="str">
        <f>VLOOKUP(R31,'Ｂクラス参加チーム'!$B$2:$C$73,2,0)</f>
        <v>三技協サンスターズ</v>
      </c>
    </row>
    <row r="32" spans="2:19" ht="12" customHeight="1" thickBot="1">
      <c r="B32" s="255"/>
      <c r="C32" s="252"/>
      <c r="D32" s="81"/>
      <c r="E32" s="73"/>
      <c r="F32" s="209">
        <v>8</v>
      </c>
      <c r="G32" s="232">
        <v>19</v>
      </c>
      <c r="H32" s="229"/>
      <c r="I32" s="229"/>
      <c r="J32" s="102"/>
      <c r="K32" s="233"/>
      <c r="L32" s="182"/>
      <c r="M32" s="85"/>
      <c r="N32" s="174"/>
      <c r="O32" s="118"/>
      <c r="P32" s="116"/>
      <c r="Q32" s="119"/>
      <c r="R32" s="254"/>
      <c r="S32" s="254"/>
    </row>
    <row r="33" spans="2:19" ht="12" customHeight="1" thickBot="1">
      <c r="B33" s="255" t="str">
        <f>VLOOKUP(C33,'Ｂクラス参加チーム'!$B$2:$C$73,2,0)</f>
        <v>フラッシュオーシャンズ</v>
      </c>
      <c r="C33" s="252">
        <v>40</v>
      </c>
      <c r="D33" s="78"/>
      <c r="E33" s="79"/>
      <c r="F33" s="180">
        <v>3</v>
      </c>
      <c r="G33" s="73"/>
      <c r="H33" s="229"/>
      <c r="I33" s="229"/>
      <c r="J33" s="85"/>
      <c r="K33" s="229"/>
      <c r="L33" s="182"/>
      <c r="M33" s="85"/>
      <c r="N33" s="118"/>
      <c r="O33" s="220"/>
      <c r="P33" s="222"/>
      <c r="Q33" s="196"/>
      <c r="R33" s="252">
        <v>54</v>
      </c>
      <c r="S33" s="253" t="str">
        <f>VLOOKUP(R33,'Ｂクラス参加チーム'!$B$2:$C$73,2,0)</f>
        <v>鴨居NINE</v>
      </c>
    </row>
    <row r="34" spans="2:19" ht="12" customHeight="1" thickBot="1">
      <c r="B34" s="255"/>
      <c r="C34" s="252"/>
      <c r="D34" s="120"/>
      <c r="E34" s="73"/>
      <c r="F34" s="178"/>
      <c r="G34" s="97"/>
      <c r="H34" s="242"/>
      <c r="I34" s="232">
        <v>8</v>
      </c>
      <c r="J34" s="85"/>
      <c r="K34" s="229"/>
      <c r="L34" s="251">
        <v>6</v>
      </c>
      <c r="M34" s="83"/>
      <c r="N34" s="216"/>
      <c r="O34" s="103">
        <v>28</v>
      </c>
      <c r="P34" s="99"/>
      <c r="Q34" s="110"/>
      <c r="R34" s="252"/>
      <c r="S34" s="253"/>
    </row>
    <row r="35" spans="2:19" ht="12" customHeight="1">
      <c r="B35" s="255" t="str">
        <f>VLOOKUP(C35,'Ｂクラス参加チーム'!$B$2:$C$73,2,0)</f>
        <v>チョコボールズ関東</v>
      </c>
      <c r="C35" s="252">
        <v>41</v>
      </c>
      <c r="D35" s="164"/>
      <c r="E35" s="80"/>
      <c r="F35" s="87"/>
      <c r="G35" s="82"/>
      <c r="H35" s="185"/>
      <c r="I35" s="97"/>
      <c r="J35" s="111"/>
      <c r="K35" s="111"/>
      <c r="L35" s="238"/>
      <c r="M35" s="246"/>
      <c r="N35" s="194">
        <v>7</v>
      </c>
      <c r="O35" s="94">
        <v>1</v>
      </c>
      <c r="P35" s="94"/>
      <c r="Q35" s="95"/>
      <c r="R35" s="252">
        <v>55</v>
      </c>
      <c r="S35" s="253" t="str">
        <f>VLOOKUP(R35,'Ｂクラス参加チーム'!$B$2:$C$73,2,0)</f>
        <v>緑友クラブ　</v>
      </c>
    </row>
    <row r="36" spans="2:25" ht="12" customHeight="1" thickBot="1">
      <c r="B36" s="255"/>
      <c r="C36" s="252"/>
      <c r="D36" s="96"/>
      <c r="E36" s="82"/>
      <c r="F36" s="188">
        <v>1</v>
      </c>
      <c r="G36" s="203"/>
      <c r="H36" s="185"/>
      <c r="I36" s="111"/>
      <c r="J36" s="102"/>
      <c r="K36" s="97"/>
      <c r="L36" s="242"/>
      <c r="M36" s="216">
        <v>5</v>
      </c>
      <c r="N36" s="126"/>
      <c r="O36" s="84"/>
      <c r="P36" s="102"/>
      <c r="Q36" s="121"/>
      <c r="R36" s="254"/>
      <c r="S36" s="254"/>
      <c r="Y36" s="122"/>
    </row>
    <row r="37" spans="2:19" ht="12" customHeight="1" thickBot="1">
      <c r="B37" s="255" t="str">
        <f>VLOOKUP(C37,'Ｂクラス参加チーム'!$B$2:$C$73,2,0)</f>
        <v>横浜ダンディーズ</v>
      </c>
      <c r="C37" s="252">
        <v>42</v>
      </c>
      <c r="D37" s="210"/>
      <c r="E37" s="197"/>
      <c r="F37" s="218">
        <v>6</v>
      </c>
      <c r="G37" s="227">
        <v>7</v>
      </c>
      <c r="H37" s="192"/>
      <c r="I37" s="111"/>
      <c r="J37" s="123"/>
      <c r="K37" s="97"/>
      <c r="L37" s="109"/>
      <c r="M37" s="194"/>
      <c r="N37" s="160"/>
      <c r="O37" s="89"/>
      <c r="P37" s="124"/>
      <c r="Q37" s="125"/>
      <c r="R37" s="252">
        <v>56</v>
      </c>
      <c r="S37" s="260" t="str">
        <f>VLOOKUP(R37,'Ｂクラス参加チーム'!$B$2:$C$73,2,0)</f>
        <v>ＬＡＺＹ　ＤＯＧＳ</v>
      </c>
    </row>
    <row r="38" spans="2:19" ht="12" customHeight="1" thickBot="1">
      <c r="B38" s="255"/>
      <c r="C38" s="252"/>
      <c r="D38" s="72"/>
      <c r="E38" s="73"/>
      <c r="F38" s="82"/>
      <c r="G38" s="233"/>
      <c r="H38" s="243">
        <v>4</v>
      </c>
      <c r="I38" s="157"/>
      <c r="J38" s="83"/>
      <c r="K38" s="83"/>
      <c r="L38" s="111"/>
      <c r="M38" s="187"/>
      <c r="N38" s="225">
        <v>0</v>
      </c>
      <c r="O38" s="103">
        <v>5</v>
      </c>
      <c r="P38" s="99"/>
      <c r="Q38" s="93"/>
      <c r="R38" s="252"/>
      <c r="S38" s="260"/>
    </row>
    <row r="39" spans="2:21" ht="12" customHeight="1" thickBot="1">
      <c r="B39" s="255" t="str">
        <f>VLOOKUP(C39,'Ｂクラス参加チーム'!$B$2:$C$73,2,0)</f>
        <v>ブルーヒップス</v>
      </c>
      <c r="C39" s="252">
        <v>43</v>
      </c>
      <c r="D39" s="162"/>
      <c r="E39" s="87"/>
      <c r="F39" s="87"/>
      <c r="G39" s="191"/>
      <c r="H39" s="158"/>
      <c r="I39" s="97"/>
      <c r="J39" s="83"/>
      <c r="K39" s="83"/>
      <c r="L39" s="111"/>
      <c r="M39" s="113"/>
      <c r="N39" s="224"/>
      <c r="O39" s="220">
        <v>11</v>
      </c>
      <c r="P39" s="220"/>
      <c r="Q39" s="223"/>
      <c r="R39" s="252">
        <v>57</v>
      </c>
      <c r="S39" s="260" t="str">
        <f>VLOOKUP(R39,'Ｂクラス参加チーム'!$B$2:$C$73,2,0)</f>
        <v>アルバトロス</v>
      </c>
      <c r="U39" s="127"/>
    </row>
    <row r="40" spans="2:19" ht="12" customHeight="1" thickBot="1">
      <c r="B40" s="255"/>
      <c r="C40" s="252"/>
      <c r="D40" s="81"/>
      <c r="E40" s="115"/>
      <c r="F40" s="179">
        <v>6</v>
      </c>
      <c r="G40" s="206">
        <v>4</v>
      </c>
      <c r="H40" s="82"/>
      <c r="I40" s="83"/>
      <c r="J40" s="83"/>
      <c r="K40" s="83"/>
      <c r="L40" s="132"/>
      <c r="M40" s="85"/>
      <c r="N40" s="85"/>
      <c r="O40" s="103"/>
      <c r="P40" s="116"/>
      <c r="Q40" s="121"/>
      <c r="R40" s="254"/>
      <c r="S40" s="260"/>
    </row>
    <row r="41" spans="2:19" ht="12" customHeight="1" thickBot="1">
      <c r="B41" s="255" t="str">
        <f>VLOOKUP(C41,'Ｂクラス参加チーム'!$B$2:$C$73,2,0)</f>
        <v>闘魂ガイジンズ</v>
      </c>
      <c r="C41" s="252">
        <v>44</v>
      </c>
      <c r="D41" s="200"/>
      <c r="E41" s="197"/>
      <c r="F41" s="198">
        <v>8</v>
      </c>
      <c r="G41" s="85"/>
      <c r="H41" s="85"/>
      <c r="I41" s="97"/>
      <c r="J41" s="83"/>
      <c r="K41" s="83"/>
      <c r="L41" s="102"/>
      <c r="M41" s="85"/>
      <c r="N41" s="84"/>
      <c r="O41" s="102"/>
      <c r="P41" s="99"/>
      <c r="Q41" s="72"/>
      <c r="R41" s="252"/>
      <c r="S41" s="261"/>
    </row>
    <row r="42" spans="2:19" ht="12" customHeight="1">
      <c r="B42" s="255"/>
      <c r="C42" s="252"/>
      <c r="D42" s="81"/>
      <c r="E42" s="73"/>
      <c r="F42" s="82"/>
      <c r="G42" s="159"/>
      <c r="H42" s="85"/>
      <c r="I42" s="83"/>
      <c r="J42" s="83"/>
      <c r="K42" s="83"/>
      <c r="L42" s="83"/>
      <c r="M42" s="102"/>
      <c r="N42" s="102"/>
      <c r="O42" s="103"/>
      <c r="P42" s="99"/>
      <c r="Q42" s="128"/>
      <c r="R42" s="252"/>
      <c r="S42" s="261"/>
    </row>
    <row r="43" spans="2:19" ht="12" customHeight="1">
      <c r="B43" s="255"/>
      <c r="C43" s="252"/>
      <c r="D43" s="144"/>
      <c r="E43" s="97"/>
      <c r="F43" s="97"/>
      <c r="G43" s="85"/>
      <c r="H43" s="85"/>
      <c r="I43" s="83"/>
      <c r="J43" s="83"/>
      <c r="K43" s="83"/>
      <c r="L43" s="83"/>
      <c r="M43" s="92"/>
      <c r="N43" s="118"/>
      <c r="O43" s="168"/>
      <c r="P43" s="102"/>
      <c r="Q43" s="117"/>
      <c r="R43" s="252"/>
      <c r="S43" s="253"/>
    </row>
    <row r="44" spans="2:19" ht="12" customHeight="1">
      <c r="B44" s="255"/>
      <c r="C44" s="252"/>
      <c r="D44" s="81"/>
      <c r="E44" s="73"/>
      <c r="F44" s="82"/>
      <c r="G44" s="129"/>
      <c r="H44" s="97"/>
      <c r="I44" s="83"/>
      <c r="J44" s="83"/>
      <c r="K44" s="83"/>
      <c r="L44" s="83"/>
      <c r="M44" s="102"/>
      <c r="N44" s="126"/>
      <c r="O44" s="84"/>
      <c r="P44" s="99"/>
      <c r="Q44" s="130"/>
      <c r="R44" s="254"/>
      <c r="S44" s="253"/>
    </row>
    <row r="45" spans="2:19" ht="12" customHeight="1">
      <c r="B45" s="255"/>
      <c r="C45" s="252"/>
      <c r="D45" s="131"/>
      <c r="E45" s="97"/>
      <c r="F45" s="82"/>
      <c r="G45" s="82"/>
      <c r="H45" s="109"/>
      <c r="I45" s="97"/>
      <c r="J45" s="83"/>
      <c r="K45" s="83"/>
      <c r="L45" s="83"/>
      <c r="M45" s="83"/>
      <c r="N45" s="160"/>
      <c r="O45" s="126"/>
      <c r="P45" s="102"/>
      <c r="Q45" s="93"/>
      <c r="R45" s="252"/>
      <c r="S45" s="253"/>
    </row>
    <row r="46" spans="2:19" ht="11.25" customHeight="1">
      <c r="B46" s="255"/>
      <c r="C46" s="252"/>
      <c r="D46" s="72"/>
      <c r="E46" s="115"/>
      <c r="F46" s="73"/>
      <c r="G46" s="97"/>
      <c r="H46" s="97"/>
      <c r="I46" s="83"/>
      <c r="J46" s="83"/>
      <c r="K46" s="83"/>
      <c r="L46" s="102"/>
      <c r="M46" s="102"/>
      <c r="N46" s="132"/>
      <c r="O46" s="103"/>
      <c r="P46" s="99"/>
      <c r="Q46" s="121"/>
      <c r="R46" s="252"/>
      <c r="S46" s="253"/>
    </row>
    <row r="47" spans="2:19" ht="11.25" customHeight="1">
      <c r="B47" s="255"/>
      <c r="C47" s="252"/>
      <c r="D47" s="133"/>
      <c r="E47" s="134"/>
      <c r="F47" s="97"/>
      <c r="G47" s="97"/>
      <c r="H47" s="262"/>
      <c r="I47" s="97"/>
      <c r="J47" s="83"/>
      <c r="K47" s="83"/>
      <c r="L47" s="102"/>
      <c r="M47" s="109"/>
      <c r="N47" s="102"/>
      <c r="O47" s="102"/>
      <c r="P47" s="135"/>
      <c r="Q47" s="136"/>
      <c r="R47" s="252"/>
      <c r="S47" s="253"/>
    </row>
    <row r="48" spans="2:19" ht="11.25" customHeight="1">
      <c r="B48" s="255"/>
      <c r="C48" s="252"/>
      <c r="D48" s="131"/>
      <c r="E48" s="73"/>
      <c r="F48" s="82"/>
      <c r="G48" s="97"/>
      <c r="H48" s="262"/>
      <c r="I48" s="83"/>
      <c r="J48" s="83"/>
      <c r="K48" s="83"/>
      <c r="L48" s="83"/>
      <c r="M48" s="109"/>
      <c r="N48" s="102"/>
      <c r="O48" s="99"/>
      <c r="P48" s="103"/>
      <c r="Q48" s="121"/>
      <c r="R48" s="254"/>
      <c r="S48" s="253"/>
    </row>
    <row r="49" spans="2:19" ht="11.25" customHeight="1">
      <c r="B49" s="255"/>
      <c r="C49" s="256"/>
      <c r="D49" s="131"/>
      <c r="E49" s="97"/>
      <c r="F49" s="97"/>
      <c r="G49" s="73"/>
      <c r="H49" s="97"/>
      <c r="I49" s="83"/>
      <c r="J49" s="83"/>
      <c r="K49" s="83"/>
      <c r="L49" s="102"/>
      <c r="M49" s="126"/>
      <c r="N49" s="102"/>
      <c r="O49" s="116"/>
      <c r="P49" s="102"/>
      <c r="Q49" s="72"/>
      <c r="R49" s="252"/>
      <c r="S49" s="253"/>
    </row>
    <row r="50" spans="2:21" ht="12" customHeight="1">
      <c r="B50" s="255"/>
      <c r="C50" s="256"/>
      <c r="D50" s="137"/>
      <c r="E50" s="73"/>
      <c r="F50" s="107"/>
      <c r="G50" s="82"/>
      <c r="H50" s="138"/>
      <c r="I50" s="97"/>
      <c r="J50" s="83"/>
      <c r="K50" s="83"/>
      <c r="L50" s="83"/>
      <c r="M50" s="111"/>
      <c r="N50" s="83"/>
      <c r="O50" s="102"/>
      <c r="P50" s="99"/>
      <c r="Q50" s="93"/>
      <c r="R50" s="254"/>
      <c r="S50" s="253"/>
      <c r="U50" s="46"/>
    </row>
    <row r="51" spans="2:19" ht="12" customHeight="1">
      <c r="B51" s="255"/>
      <c r="C51" s="252"/>
      <c r="D51" s="139"/>
      <c r="E51" s="74"/>
      <c r="F51" s="140"/>
      <c r="G51" s="74"/>
      <c r="H51" s="141"/>
      <c r="I51" s="46"/>
      <c r="J51" s="46"/>
      <c r="K51" s="46"/>
      <c r="L51" s="46"/>
      <c r="M51" s="46"/>
      <c r="N51" s="142"/>
      <c r="O51" s="46"/>
      <c r="P51" s="143"/>
      <c r="Q51" s="93"/>
      <c r="R51" s="252"/>
      <c r="S51" s="253"/>
    </row>
    <row r="52" spans="2:20" ht="11.25" customHeight="1">
      <c r="B52" s="255"/>
      <c r="C52" s="252"/>
      <c r="D52" s="131"/>
      <c r="E52" s="144"/>
      <c r="F52" s="74"/>
      <c r="G52" s="140"/>
      <c r="H52" s="140"/>
      <c r="I52" s="46"/>
      <c r="J52" s="46"/>
      <c r="K52" s="46"/>
      <c r="L52" s="142"/>
      <c r="M52" s="145"/>
      <c r="N52" s="142"/>
      <c r="O52" s="142"/>
      <c r="P52" s="146"/>
      <c r="Q52" s="147"/>
      <c r="R52" s="254"/>
      <c r="S52" s="254"/>
      <c r="T52" s="46"/>
    </row>
    <row r="53" spans="2:19" ht="11.25" customHeight="1">
      <c r="B53" s="255"/>
      <c r="C53" s="252"/>
      <c r="D53" s="131"/>
      <c r="E53" s="140"/>
      <c r="F53" s="140"/>
      <c r="G53" s="46"/>
      <c r="H53" s="74"/>
      <c r="I53" s="46"/>
      <c r="J53" s="46"/>
      <c r="K53" s="46"/>
      <c r="L53" s="46"/>
      <c r="M53" s="148"/>
      <c r="N53" s="142"/>
      <c r="O53" s="143"/>
      <c r="P53" s="143"/>
      <c r="Q53" s="72"/>
      <c r="R53" s="252"/>
      <c r="S53" s="253"/>
    </row>
    <row r="54" spans="2:19" ht="12" customHeight="1">
      <c r="B54" s="255"/>
      <c r="C54" s="252"/>
      <c r="D54" s="72"/>
      <c r="E54" s="74"/>
      <c r="F54" s="74"/>
      <c r="G54" s="140"/>
      <c r="H54" s="46"/>
      <c r="I54" s="46"/>
      <c r="J54" s="46"/>
      <c r="K54" s="46"/>
      <c r="L54" s="46"/>
      <c r="M54" s="46"/>
      <c r="N54" s="256"/>
      <c r="O54" s="256"/>
      <c r="P54" s="142"/>
      <c r="Q54" s="117"/>
      <c r="R54" s="252"/>
      <c r="S54" s="254"/>
    </row>
    <row r="55" spans="2:21" ht="12" customHeight="1">
      <c r="B55" s="255"/>
      <c r="C55" s="252"/>
      <c r="D55" s="139"/>
      <c r="E55" s="74"/>
      <c r="F55" s="74"/>
      <c r="G55" s="140"/>
      <c r="H55" s="46"/>
      <c r="I55" s="46"/>
      <c r="J55" s="46"/>
      <c r="K55" s="46"/>
      <c r="L55" s="46"/>
      <c r="M55" s="143"/>
      <c r="N55" s="128"/>
      <c r="O55" s="46"/>
      <c r="P55" s="143"/>
      <c r="Q55" s="117"/>
      <c r="R55" s="252"/>
      <c r="S55" s="253"/>
      <c r="U55" s="149"/>
    </row>
    <row r="56" spans="2:19" ht="11.25" customHeight="1">
      <c r="B56" s="255"/>
      <c r="C56" s="252"/>
      <c r="D56" s="117"/>
      <c r="E56" s="46"/>
      <c r="F56" s="74"/>
      <c r="G56" s="131"/>
      <c r="H56" s="140"/>
      <c r="I56" s="46"/>
      <c r="J56" s="46"/>
      <c r="K56" s="46"/>
      <c r="L56" s="46"/>
      <c r="M56" s="46"/>
      <c r="N56" s="150"/>
      <c r="O56" s="146"/>
      <c r="P56" s="143"/>
      <c r="Q56" s="151"/>
      <c r="R56" s="254"/>
      <c r="S56" s="254"/>
    </row>
    <row r="57" spans="2:19" ht="11.25" customHeight="1">
      <c r="B57" s="255"/>
      <c r="C57" s="252"/>
      <c r="D57" s="117"/>
      <c r="E57" s="46"/>
      <c r="F57" s="140"/>
      <c r="G57" s="145"/>
      <c r="H57" s="46"/>
      <c r="I57" s="46"/>
      <c r="J57" s="46"/>
      <c r="K57" s="46"/>
      <c r="L57" s="46"/>
      <c r="M57" s="46"/>
      <c r="N57" s="46"/>
      <c r="O57" s="102"/>
      <c r="P57" s="143"/>
      <c r="Q57" s="152"/>
      <c r="R57" s="252"/>
      <c r="S57" s="253"/>
    </row>
    <row r="58" spans="2:19" ht="11.25" customHeight="1">
      <c r="B58" s="255"/>
      <c r="C58" s="252"/>
      <c r="D58" s="72"/>
      <c r="E58" s="74"/>
      <c r="F58" s="153"/>
      <c r="G58" s="45"/>
      <c r="H58" s="46"/>
      <c r="I58" s="46"/>
      <c r="J58" s="46"/>
      <c r="K58" s="46"/>
      <c r="L58" s="46"/>
      <c r="M58" s="143"/>
      <c r="N58" s="154"/>
      <c r="O58" s="142"/>
      <c r="P58" s="46"/>
      <c r="Q58" s="72"/>
      <c r="R58" s="252"/>
      <c r="S58" s="253"/>
    </row>
    <row r="59" spans="2:19" ht="11.25" customHeight="1">
      <c r="B59" s="255"/>
      <c r="C59" s="252"/>
      <c r="D59" s="139"/>
      <c r="E59" s="140"/>
      <c r="F59" s="74"/>
      <c r="G59" s="46"/>
      <c r="H59" s="46"/>
      <c r="I59" s="46"/>
      <c r="J59" s="46"/>
      <c r="K59" s="46"/>
      <c r="L59" s="46"/>
      <c r="M59" s="83"/>
      <c r="N59" s="155"/>
      <c r="O59" s="143"/>
      <c r="P59" s="116"/>
      <c r="Q59" s="96"/>
      <c r="R59" s="252"/>
      <c r="S59" s="253"/>
    </row>
    <row r="60" spans="2:19" ht="11.25" customHeight="1">
      <c r="B60" s="255"/>
      <c r="C60" s="252"/>
      <c r="D60" s="156"/>
      <c r="E60" s="46"/>
      <c r="F60" s="46"/>
      <c r="G60" s="140"/>
      <c r="H60" s="46"/>
      <c r="I60" s="46"/>
      <c r="J60" s="46"/>
      <c r="K60" s="46"/>
      <c r="L60" s="46"/>
      <c r="M60" s="46"/>
      <c r="N60" s="46"/>
      <c r="O60" s="102"/>
      <c r="P60" s="142"/>
      <c r="Q60" s="147"/>
      <c r="R60" s="254"/>
      <c r="S60" s="254"/>
    </row>
    <row r="61" spans="2:19" ht="11.25" customHeight="1">
      <c r="B61" s="255"/>
      <c r="C61" s="252"/>
      <c r="D61" s="131"/>
      <c r="E61" s="115"/>
      <c r="F61" s="46"/>
      <c r="G61" s="46"/>
      <c r="H61" s="46"/>
      <c r="I61" s="46"/>
      <c r="J61" s="46"/>
      <c r="K61" s="46"/>
      <c r="L61" s="46"/>
      <c r="M61" s="46"/>
      <c r="N61" s="46"/>
      <c r="O61" s="142"/>
      <c r="P61" s="143"/>
      <c r="Q61" s="72"/>
      <c r="R61" s="252"/>
      <c r="S61" s="253"/>
    </row>
    <row r="62" spans="2:19" ht="11.25" customHeight="1">
      <c r="B62" s="255"/>
      <c r="C62" s="252"/>
      <c r="D62" s="72"/>
      <c r="E62" s="74"/>
      <c r="F62" s="140"/>
      <c r="G62" s="46"/>
      <c r="H62" s="46"/>
      <c r="I62" s="46"/>
      <c r="J62" s="46"/>
      <c r="K62" s="46"/>
      <c r="L62" s="46"/>
      <c r="M62" s="46"/>
      <c r="N62" s="143"/>
      <c r="O62" s="46"/>
      <c r="P62" s="46"/>
      <c r="Q62" s="136"/>
      <c r="R62" s="252"/>
      <c r="S62" s="253"/>
    </row>
    <row r="63" spans="2:19" ht="11.25" customHeight="1">
      <c r="B63" s="255"/>
      <c r="C63" s="252"/>
      <c r="D63" s="72"/>
      <c r="E63" s="74"/>
      <c r="F63" s="74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136"/>
      <c r="R63" s="252"/>
      <c r="S63" s="253"/>
    </row>
    <row r="64" spans="2:19" ht="11.25" customHeight="1">
      <c r="B64" s="255"/>
      <c r="C64" s="252"/>
      <c r="D64" s="131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143"/>
      <c r="P64" s="142"/>
      <c r="Q64" s="93"/>
      <c r="R64" s="254"/>
      <c r="S64" s="253"/>
    </row>
    <row r="65" spans="2:19" ht="11.25" customHeight="1">
      <c r="B65" s="255"/>
      <c r="C65" s="252"/>
      <c r="D65" s="131"/>
      <c r="E65" s="46"/>
      <c r="F65" s="46"/>
      <c r="G65" s="73"/>
      <c r="H65" s="46"/>
      <c r="I65" s="46"/>
      <c r="J65" s="46"/>
      <c r="K65" s="46"/>
      <c r="L65" s="46"/>
      <c r="M65" s="46"/>
      <c r="N65" s="46"/>
      <c r="O65" s="142"/>
      <c r="P65" s="143"/>
      <c r="Q65" s="93"/>
      <c r="R65" s="252"/>
      <c r="S65" s="253"/>
    </row>
    <row r="66" spans="2:19" ht="11.25" customHeight="1">
      <c r="B66" s="255"/>
      <c r="C66" s="252"/>
      <c r="D66" s="72"/>
      <c r="E66" s="73"/>
      <c r="F66" s="140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93"/>
      <c r="R66" s="252"/>
      <c r="S66" s="253"/>
    </row>
    <row r="67" spans="2:19" ht="13.5" customHeight="1">
      <c r="B67" s="255"/>
      <c r="C67" s="252"/>
      <c r="D67" s="72"/>
      <c r="E67" s="73"/>
      <c r="F67" s="46"/>
      <c r="G67" s="46"/>
      <c r="H67" s="46"/>
      <c r="I67" s="46"/>
      <c r="J67" s="46"/>
      <c r="K67" s="46"/>
      <c r="L67" s="46"/>
      <c r="M67" s="46"/>
      <c r="N67" s="99"/>
      <c r="O67" s="46"/>
      <c r="P67" s="46"/>
      <c r="Q67" s="93"/>
      <c r="R67" s="252"/>
      <c r="S67" s="253"/>
    </row>
    <row r="68" spans="2:19" ht="13.5">
      <c r="B68" s="255"/>
      <c r="C68" s="252"/>
      <c r="D68" s="131"/>
      <c r="E68" s="46"/>
      <c r="F68" s="46"/>
      <c r="G68" s="46"/>
      <c r="H68" s="140"/>
      <c r="I68" s="46"/>
      <c r="J68" s="46"/>
      <c r="K68" s="46"/>
      <c r="L68" s="46"/>
      <c r="M68" s="46"/>
      <c r="N68" s="46"/>
      <c r="O68" s="143"/>
      <c r="P68" s="99"/>
      <c r="Q68" s="93"/>
      <c r="R68" s="254"/>
      <c r="S68" s="253"/>
    </row>
    <row r="69" spans="2:19" ht="13.5">
      <c r="B69" s="255"/>
      <c r="C69" s="252"/>
      <c r="D69" s="131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02"/>
      <c r="Q69" s="93"/>
      <c r="R69" s="252"/>
      <c r="S69" s="253"/>
    </row>
    <row r="70" spans="2:19" ht="13.5">
      <c r="B70" s="255"/>
      <c r="C70" s="252"/>
      <c r="D70" s="151"/>
      <c r="E70" s="73"/>
      <c r="F70" s="144"/>
      <c r="G70" s="46"/>
      <c r="H70" s="46"/>
      <c r="I70" s="46"/>
      <c r="J70" s="46"/>
      <c r="K70" s="46"/>
      <c r="L70" s="46"/>
      <c r="M70" s="102"/>
      <c r="N70" s="46"/>
      <c r="O70" s="46"/>
      <c r="P70" s="83"/>
      <c r="Q70" s="117"/>
      <c r="R70" s="252"/>
      <c r="S70" s="253"/>
    </row>
    <row r="71" spans="2:19" ht="13.5">
      <c r="B71" s="255"/>
      <c r="C71" s="252"/>
      <c r="D71" s="152"/>
      <c r="E71" s="73"/>
      <c r="F71" s="74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117"/>
      <c r="R71" s="252"/>
      <c r="S71" s="253"/>
    </row>
    <row r="72" spans="2:19" ht="13.5">
      <c r="B72" s="255"/>
      <c r="C72" s="252"/>
      <c r="D72" s="151"/>
      <c r="E72" s="46"/>
      <c r="F72" s="46"/>
      <c r="G72" s="97"/>
      <c r="H72" s="46"/>
      <c r="I72" s="46"/>
      <c r="J72" s="46"/>
      <c r="K72" s="46"/>
      <c r="L72" s="46"/>
      <c r="M72" s="46"/>
      <c r="N72" s="46"/>
      <c r="O72" s="46"/>
      <c r="P72" s="99"/>
      <c r="Q72" s="151"/>
      <c r="R72" s="252"/>
      <c r="S72" s="253"/>
    </row>
    <row r="73" spans="2:19" ht="13.5">
      <c r="B73" s="255"/>
      <c r="C73" s="252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142"/>
      <c r="P73" s="102"/>
      <c r="Q73" s="152"/>
      <c r="R73" s="252"/>
      <c r="S73" s="253"/>
    </row>
    <row r="74" spans="2:19" ht="13.5">
      <c r="B74" s="255"/>
      <c r="C74" s="252"/>
      <c r="D74" s="46"/>
      <c r="E74" s="73"/>
      <c r="F74" s="140"/>
      <c r="G74" s="46"/>
      <c r="H74" s="46"/>
      <c r="I74" s="46"/>
      <c r="J74" s="46"/>
      <c r="K74" s="46"/>
      <c r="L74" s="46"/>
      <c r="M74" s="46"/>
      <c r="N74" s="102"/>
      <c r="O74" s="46"/>
      <c r="P74" s="116"/>
      <c r="Q74" s="46"/>
      <c r="R74" s="252"/>
      <c r="S74" s="253"/>
    </row>
    <row r="75" spans="2:19" ht="13.5">
      <c r="B75" s="255"/>
      <c r="C75" s="252"/>
      <c r="D75" s="46"/>
      <c r="E75" s="97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135"/>
      <c r="Q75" s="46"/>
      <c r="R75" s="252"/>
      <c r="S75" s="253"/>
    </row>
    <row r="76" spans="2:19" ht="13.5">
      <c r="B76" s="255"/>
      <c r="C76" s="252"/>
      <c r="D76" s="46"/>
      <c r="E76" s="114"/>
      <c r="F76" s="114"/>
      <c r="G76" s="46"/>
      <c r="H76" s="46"/>
      <c r="I76" s="46"/>
      <c r="J76" s="46"/>
      <c r="K76" s="46"/>
      <c r="L76" s="46"/>
      <c r="M76" s="46"/>
      <c r="N76" s="46"/>
      <c r="O76" s="46"/>
      <c r="P76" s="99"/>
      <c r="Q76" s="46"/>
      <c r="R76" s="252"/>
      <c r="S76" s="253"/>
    </row>
    <row r="77" spans="2:19" ht="13.5">
      <c r="B77" s="255"/>
      <c r="C77" s="252"/>
      <c r="D77" s="46"/>
      <c r="E77" s="114"/>
      <c r="F77" s="46"/>
      <c r="L77" s="46"/>
      <c r="M77" s="46"/>
      <c r="N77" s="46"/>
      <c r="O77" s="143"/>
      <c r="P77" s="46"/>
      <c r="Q77" s="46"/>
      <c r="R77" s="252"/>
      <c r="S77" s="253"/>
    </row>
    <row r="78" spans="2:19" ht="13.5">
      <c r="B78" s="255"/>
      <c r="C78" s="252"/>
      <c r="D78" s="114"/>
      <c r="E78" s="114"/>
      <c r="L78" s="46"/>
      <c r="M78" s="46"/>
      <c r="N78" s="46"/>
      <c r="O78" s="86"/>
      <c r="P78" s="99"/>
      <c r="Q78" s="99"/>
      <c r="R78" s="252"/>
      <c r="S78" s="253"/>
    </row>
    <row r="79" spans="2:19" ht="13.5">
      <c r="B79" s="255"/>
      <c r="C79" s="252"/>
      <c r="D79" s="114"/>
      <c r="E79" s="46"/>
      <c r="O79" s="46"/>
      <c r="P79" s="46"/>
      <c r="Q79" s="102"/>
      <c r="R79" s="252"/>
      <c r="S79" s="253"/>
    </row>
    <row r="80" spans="2:19" ht="13.5">
      <c r="B80" s="255"/>
      <c r="C80" s="252"/>
      <c r="O80" s="46"/>
      <c r="P80" s="86"/>
      <c r="Q80" s="86"/>
      <c r="R80" s="254"/>
      <c r="S80" s="253"/>
    </row>
    <row r="81" spans="15:19" ht="13.5">
      <c r="O81" s="46"/>
      <c r="P81" s="46"/>
      <c r="Q81" s="86"/>
      <c r="R81" s="252"/>
      <c r="S81" s="253"/>
    </row>
    <row r="82" spans="17:19" ht="13.5">
      <c r="Q82" s="48"/>
      <c r="R82" s="252"/>
      <c r="S82" s="253"/>
    </row>
  </sheetData>
  <sheetProtection/>
  <mergeCells count="150">
    <mergeCell ref="J26:K26"/>
    <mergeCell ref="J25:K25"/>
    <mergeCell ref="J24:K24"/>
    <mergeCell ref="J23:K23"/>
    <mergeCell ref="J22:K22"/>
    <mergeCell ref="J21:K21"/>
    <mergeCell ref="R37:R38"/>
    <mergeCell ref="S37:S38"/>
    <mergeCell ref="R35:R36"/>
    <mergeCell ref="S41:S42"/>
    <mergeCell ref="R41:R42"/>
    <mergeCell ref="H47:H48"/>
    <mergeCell ref="S39:S40"/>
    <mergeCell ref="R45:R46"/>
    <mergeCell ref="S45:S46"/>
    <mergeCell ref="S43:S44"/>
    <mergeCell ref="S53:S54"/>
    <mergeCell ref="R47:R48"/>
    <mergeCell ref="S49:S50"/>
    <mergeCell ref="R53:R54"/>
    <mergeCell ref="R51:R52"/>
    <mergeCell ref="R49:R50"/>
    <mergeCell ref="S51:S52"/>
    <mergeCell ref="S47:S48"/>
    <mergeCell ref="S65:S66"/>
    <mergeCell ref="S63:S64"/>
    <mergeCell ref="R63:R64"/>
    <mergeCell ref="S55:S56"/>
    <mergeCell ref="S61:S62"/>
    <mergeCell ref="S59:S60"/>
    <mergeCell ref="R59:R60"/>
    <mergeCell ref="R55:R56"/>
    <mergeCell ref="S57:S58"/>
    <mergeCell ref="S81:S82"/>
    <mergeCell ref="C75:C76"/>
    <mergeCell ref="C77:C78"/>
    <mergeCell ref="C57:C58"/>
    <mergeCell ref="C53:C54"/>
    <mergeCell ref="C55:C56"/>
    <mergeCell ref="N54:O54"/>
    <mergeCell ref="S67:S68"/>
    <mergeCell ref="C69:C70"/>
    <mergeCell ref="R81:R82"/>
    <mergeCell ref="S77:S78"/>
    <mergeCell ref="S79:S80"/>
    <mergeCell ref="R57:R58"/>
    <mergeCell ref="C59:C60"/>
    <mergeCell ref="R61:R62"/>
    <mergeCell ref="C65:C66"/>
    <mergeCell ref="C63:C64"/>
    <mergeCell ref="R65:R66"/>
    <mergeCell ref="S73:S74"/>
    <mergeCell ref="R73:R74"/>
    <mergeCell ref="S75:S76"/>
    <mergeCell ref="R69:R70"/>
    <mergeCell ref="R71:R72"/>
    <mergeCell ref="S69:S70"/>
    <mergeCell ref="S71:S72"/>
    <mergeCell ref="B75:B76"/>
    <mergeCell ref="B71:B72"/>
    <mergeCell ref="C71:C72"/>
    <mergeCell ref="B69:B70"/>
    <mergeCell ref="B77:B78"/>
    <mergeCell ref="B79:B80"/>
    <mergeCell ref="B73:B74"/>
    <mergeCell ref="R75:R76"/>
    <mergeCell ref="R79:R80"/>
    <mergeCell ref="C79:C80"/>
    <mergeCell ref="R77:R78"/>
    <mergeCell ref="C73:C74"/>
    <mergeCell ref="R67:R68"/>
    <mergeCell ref="B53:B54"/>
    <mergeCell ref="B63:B64"/>
    <mergeCell ref="B59:B60"/>
    <mergeCell ref="B67:B68"/>
    <mergeCell ref="C61:C62"/>
    <mergeCell ref="B65:B66"/>
    <mergeCell ref="C67:C68"/>
    <mergeCell ref="B13:B14"/>
    <mergeCell ref="B61:B62"/>
    <mergeCell ref="B49:B50"/>
    <mergeCell ref="B55:B56"/>
    <mergeCell ref="B45:B46"/>
    <mergeCell ref="B57:B58"/>
    <mergeCell ref="B51:B52"/>
    <mergeCell ref="B27:B28"/>
    <mergeCell ref="B31:B32"/>
    <mergeCell ref="B37:B38"/>
    <mergeCell ref="B15:B16"/>
    <mergeCell ref="B23:B24"/>
    <mergeCell ref="B21:B22"/>
    <mergeCell ref="B29:B30"/>
    <mergeCell ref="B25:B26"/>
    <mergeCell ref="B17:B18"/>
    <mergeCell ref="B19:B20"/>
    <mergeCell ref="J5:K5"/>
    <mergeCell ref="C15:C16"/>
    <mergeCell ref="C23:C24"/>
    <mergeCell ref="C17:C18"/>
    <mergeCell ref="C13:C14"/>
    <mergeCell ref="C19:C20"/>
    <mergeCell ref="C21:C22"/>
    <mergeCell ref="J20:K20"/>
    <mergeCell ref="J19:K19"/>
    <mergeCell ref="R19:R20"/>
    <mergeCell ref="S19:S20"/>
    <mergeCell ref="S21:S22"/>
    <mergeCell ref="R23:R24"/>
    <mergeCell ref="S17:S18"/>
    <mergeCell ref="B33:B34"/>
    <mergeCell ref="R25:R26"/>
    <mergeCell ref="S29:S30"/>
    <mergeCell ref="S25:S26"/>
    <mergeCell ref="R27:R28"/>
    <mergeCell ref="A2:S2"/>
    <mergeCell ref="R21:R22"/>
    <mergeCell ref="R15:R16"/>
    <mergeCell ref="S15:S16"/>
    <mergeCell ref="C39:C40"/>
    <mergeCell ref="C33:C34"/>
    <mergeCell ref="R17:R18"/>
    <mergeCell ref="S13:S14"/>
    <mergeCell ref="R13:R14"/>
    <mergeCell ref="S23:S24"/>
    <mergeCell ref="C49:C50"/>
    <mergeCell ref="C47:C48"/>
    <mergeCell ref="B43:B44"/>
    <mergeCell ref="C45:C46"/>
    <mergeCell ref="C51:C52"/>
    <mergeCell ref="B47:B48"/>
    <mergeCell ref="C25:C26"/>
    <mergeCell ref="R43:R44"/>
    <mergeCell ref="C43:C44"/>
    <mergeCell ref="C35:C36"/>
    <mergeCell ref="B35:B36"/>
    <mergeCell ref="B41:B42"/>
    <mergeCell ref="B39:B40"/>
    <mergeCell ref="C27:C28"/>
    <mergeCell ref="C37:C38"/>
    <mergeCell ref="C29:C30"/>
    <mergeCell ref="C31:C32"/>
    <mergeCell ref="C41:C42"/>
    <mergeCell ref="S27:S28"/>
    <mergeCell ref="R33:R34"/>
    <mergeCell ref="R31:R32"/>
    <mergeCell ref="S31:S32"/>
    <mergeCell ref="S33:S34"/>
    <mergeCell ref="R29:R30"/>
    <mergeCell ref="S35:S36"/>
    <mergeCell ref="R39:R40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18" right="0.15" top="0.99" bottom="0.61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zoomScalePageLayoutView="0" workbookViewId="0" topLeftCell="A43">
      <selection activeCell="M62" sqref="M62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63" t="s">
        <v>118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4:14" ht="13.5">
      <c r="D3" t="s">
        <v>15</v>
      </c>
      <c r="N3" s="1"/>
    </row>
    <row r="4" spans="11:13" ht="13.5">
      <c r="K4" s="265" t="s">
        <v>18</v>
      </c>
      <c r="L4" s="266"/>
      <c r="M4" s="267"/>
    </row>
    <row r="5" ht="14.25" thickBot="1">
      <c r="D5" s="4"/>
    </row>
    <row r="6" spans="2:14" ht="18" customHeight="1" thickBot="1" thickTop="1">
      <c r="B6" s="23" t="s">
        <v>10</v>
      </c>
      <c r="C6" s="5" t="s">
        <v>21</v>
      </c>
      <c r="D6" s="5" t="s">
        <v>6</v>
      </c>
      <c r="E6" s="6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8" t="s">
        <v>7</v>
      </c>
      <c r="M6" s="19" t="s">
        <v>8</v>
      </c>
      <c r="N6" s="20"/>
    </row>
    <row r="7" spans="2:14" ht="18" customHeight="1" thickBot="1">
      <c r="B7" s="30">
        <v>43184</v>
      </c>
      <c r="C7" s="9">
        <v>33</v>
      </c>
      <c r="D7" s="9" t="str">
        <f>VLOOKUP(C7,'Ｂクラス参加チーム'!$B$2:$C$67,2,0)</f>
        <v>かもめファルコンズ</v>
      </c>
      <c r="E7" s="2"/>
      <c r="F7" s="3"/>
      <c r="G7" s="3"/>
      <c r="H7" s="3"/>
      <c r="I7" s="3"/>
      <c r="J7" s="3"/>
      <c r="K7" s="3"/>
      <c r="L7" s="10">
        <v>7</v>
      </c>
      <c r="M7" s="15" t="s">
        <v>136</v>
      </c>
      <c r="N7" s="16"/>
    </row>
    <row r="8" spans="2:14" ht="18" customHeight="1" thickBot="1">
      <c r="B8" s="24"/>
      <c r="C8" s="9">
        <v>32</v>
      </c>
      <c r="D8" s="9" t="str">
        <f>VLOOKUP(C8,'Ｂクラス参加チーム'!$B$2:$C$67,2,0)</f>
        <v>ＤＮＰファインケミカル</v>
      </c>
      <c r="E8" s="12"/>
      <c r="F8" s="13" t="s">
        <v>129</v>
      </c>
      <c r="G8" s="13"/>
      <c r="H8" s="13" t="s">
        <v>130</v>
      </c>
      <c r="I8" s="13"/>
      <c r="J8" s="13" t="s">
        <v>131</v>
      </c>
      <c r="K8" s="13"/>
      <c r="L8" s="14">
        <f>SUM(E8:K8)</f>
        <v>0</v>
      </c>
      <c r="M8" s="32"/>
      <c r="N8" s="18"/>
    </row>
    <row r="9" ht="18" customHeight="1" thickTop="1"/>
    <row r="10" ht="18" customHeight="1"/>
    <row r="11" ht="18" customHeight="1" thickBot="1">
      <c r="D11" s="25"/>
    </row>
    <row r="12" spans="2:14" ht="18" customHeight="1" thickBot="1" thickTop="1">
      <c r="B12" s="23" t="s">
        <v>11</v>
      </c>
      <c r="C12" s="5" t="s">
        <v>21</v>
      </c>
      <c r="D12" s="5" t="s">
        <v>6</v>
      </c>
      <c r="E12" s="6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8" t="s">
        <v>7</v>
      </c>
      <c r="M12" s="19" t="s">
        <v>8</v>
      </c>
      <c r="N12" s="20"/>
    </row>
    <row r="13" spans="2:14" ht="18" customHeight="1" thickBot="1">
      <c r="B13" s="30" t="s">
        <v>132</v>
      </c>
      <c r="C13" s="9">
        <v>35</v>
      </c>
      <c r="D13" s="9" t="str">
        <f>VLOOKUP(C13,'Ｂクラス参加チーム'!$B$2:$C$67,2,0)</f>
        <v>京セラ</v>
      </c>
      <c r="E13" s="2">
        <v>3</v>
      </c>
      <c r="F13" s="3">
        <v>0</v>
      </c>
      <c r="G13" s="3">
        <v>2</v>
      </c>
      <c r="H13" s="3">
        <v>0</v>
      </c>
      <c r="I13" s="3">
        <v>0</v>
      </c>
      <c r="J13" s="3">
        <v>9</v>
      </c>
      <c r="K13" s="3"/>
      <c r="L13" s="10">
        <f>SUM(E13:K13)</f>
        <v>14</v>
      </c>
      <c r="M13" s="15" t="s">
        <v>133</v>
      </c>
      <c r="N13" s="16"/>
    </row>
    <row r="14" spans="2:14" ht="18" customHeight="1" thickBot="1">
      <c r="B14" s="24"/>
      <c r="C14" s="9">
        <v>34</v>
      </c>
      <c r="D14" s="9" t="str">
        <f>VLOOKUP(C14,'Ｂクラス参加チーム'!$B$2:$C$67,2,0)</f>
        <v>BAR NORGE</v>
      </c>
      <c r="E14" s="12">
        <v>1</v>
      </c>
      <c r="F14" s="13">
        <v>0</v>
      </c>
      <c r="G14" s="13">
        <v>1</v>
      </c>
      <c r="H14" s="13">
        <v>0</v>
      </c>
      <c r="I14" s="13">
        <v>2</v>
      </c>
      <c r="J14" s="13">
        <v>0</v>
      </c>
      <c r="K14" s="13"/>
      <c r="L14" s="14">
        <f>SUM(E14:K14)</f>
        <v>4</v>
      </c>
      <c r="M14" s="32" t="s">
        <v>134</v>
      </c>
      <c r="N14" s="18"/>
    </row>
    <row r="15" ht="18" customHeight="1" thickTop="1"/>
    <row r="16" ht="18" customHeight="1"/>
    <row r="17" ht="18" customHeight="1" thickBot="1"/>
    <row r="18" spans="2:14" ht="18" customHeight="1" thickBot="1" thickTop="1">
      <c r="B18" s="23" t="s">
        <v>11</v>
      </c>
      <c r="C18" s="5" t="s">
        <v>21</v>
      </c>
      <c r="D18" s="5" t="s">
        <v>6</v>
      </c>
      <c r="E18" s="6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">
        <v>7</v>
      </c>
      <c r="L18" s="8" t="s">
        <v>7</v>
      </c>
      <c r="M18" s="19" t="s">
        <v>8</v>
      </c>
      <c r="N18" s="20"/>
    </row>
    <row r="19" spans="2:14" ht="18" customHeight="1" thickBot="1">
      <c r="B19" s="30" t="s">
        <v>132</v>
      </c>
      <c r="C19" s="9">
        <v>37</v>
      </c>
      <c r="D19" s="9" t="str">
        <f>VLOOKUP(C19,'Ｂクラス参加チーム'!$B$2:$C$67,2,0)</f>
        <v>京浜ブルーバルチック</v>
      </c>
      <c r="E19" s="2"/>
      <c r="F19" s="3"/>
      <c r="G19" s="3"/>
      <c r="H19" s="3"/>
      <c r="I19" s="3"/>
      <c r="J19" s="3"/>
      <c r="K19" s="3"/>
      <c r="L19" s="10">
        <v>7</v>
      </c>
      <c r="M19" s="15" t="s">
        <v>135</v>
      </c>
      <c r="N19" s="16"/>
    </row>
    <row r="20" spans="2:14" ht="18" customHeight="1" thickBot="1">
      <c r="B20" s="24"/>
      <c r="C20" s="9">
        <v>36</v>
      </c>
      <c r="D20" s="9" t="str">
        <f>VLOOKUP(C20,'Ｂクラス参加チーム'!$B$2:$C$67,2,0)</f>
        <v>シンクパワーズ</v>
      </c>
      <c r="E20" s="12"/>
      <c r="F20" s="13" t="s">
        <v>129</v>
      </c>
      <c r="G20" s="13"/>
      <c r="H20" s="13" t="s">
        <v>130</v>
      </c>
      <c r="I20" s="13"/>
      <c r="J20" s="13" t="s">
        <v>131</v>
      </c>
      <c r="K20" s="13"/>
      <c r="L20" s="14">
        <f>SUM(E20:K20)</f>
        <v>0</v>
      </c>
      <c r="M20" s="32"/>
      <c r="N20" s="18"/>
    </row>
    <row r="21" ht="18" customHeight="1" thickTop="1"/>
    <row r="22" ht="18" customHeight="1"/>
    <row r="23" ht="18" customHeight="1" thickBot="1"/>
    <row r="24" spans="2:14" ht="18" customHeight="1" thickBot="1" thickTop="1">
      <c r="B24" s="23" t="s">
        <v>11</v>
      </c>
      <c r="C24" s="5"/>
      <c r="D24" s="5" t="s">
        <v>6</v>
      </c>
      <c r="E24" s="6">
        <v>1</v>
      </c>
      <c r="F24" s="7">
        <v>2</v>
      </c>
      <c r="G24" s="7">
        <v>3</v>
      </c>
      <c r="H24" s="7">
        <v>4</v>
      </c>
      <c r="I24" s="7">
        <v>5</v>
      </c>
      <c r="J24" s="7">
        <v>6</v>
      </c>
      <c r="K24" s="7">
        <v>7</v>
      </c>
      <c r="L24" s="8" t="s">
        <v>7</v>
      </c>
      <c r="M24" s="19" t="s">
        <v>8</v>
      </c>
      <c r="N24" s="20"/>
    </row>
    <row r="25" spans="2:14" ht="18" customHeight="1" thickBot="1">
      <c r="B25" s="30" t="s">
        <v>132</v>
      </c>
      <c r="C25" s="9">
        <v>39</v>
      </c>
      <c r="D25" s="9" t="str">
        <f>VLOOKUP(C25,'Ｂクラス参加チーム'!$B$2:$C$67,2,0)</f>
        <v>アゲイン</v>
      </c>
      <c r="E25" s="2">
        <v>0</v>
      </c>
      <c r="F25" s="3">
        <v>5</v>
      </c>
      <c r="G25" s="3">
        <v>1</v>
      </c>
      <c r="H25" s="3">
        <v>2</v>
      </c>
      <c r="I25" s="3">
        <v>0</v>
      </c>
      <c r="J25" s="3"/>
      <c r="K25" s="3"/>
      <c r="L25" s="10">
        <f>SUM(E25:K25)</f>
        <v>8</v>
      </c>
      <c r="M25" s="15" t="s">
        <v>137</v>
      </c>
      <c r="N25" s="16"/>
    </row>
    <row r="26" spans="2:14" ht="18" customHeight="1" thickBot="1">
      <c r="B26" s="24"/>
      <c r="C26" s="9">
        <v>40</v>
      </c>
      <c r="D26" s="9" t="str">
        <f>VLOOKUP(C26,'Ｂクラス参加チーム'!$B$2:$C$67,2,0)</f>
        <v>フラッシュオーシャンズ</v>
      </c>
      <c r="E26" s="12">
        <v>0</v>
      </c>
      <c r="F26" s="13">
        <v>0</v>
      </c>
      <c r="G26" s="13">
        <v>0</v>
      </c>
      <c r="H26" s="13">
        <v>0</v>
      </c>
      <c r="I26" s="13">
        <v>3</v>
      </c>
      <c r="J26" s="13"/>
      <c r="K26" s="13"/>
      <c r="L26" s="14">
        <f>SUM(E26:K26)</f>
        <v>3</v>
      </c>
      <c r="M26" s="32" t="s">
        <v>138</v>
      </c>
      <c r="N26" s="18"/>
    </row>
    <row r="27" ht="18" customHeight="1" thickTop="1"/>
    <row r="28" ht="18" customHeight="1"/>
    <row r="29" ht="18" customHeight="1" thickBot="1">
      <c r="D29" s="4"/>
    </row>
    <row r="30" spans="2:14" ht="18" customHeight="1" thickBot="1" thickTop="1">
      <c r="B30" s="23" t="s">
        <v>11</v>
      </c>
      <c r="C30" s="5"/>
      <c r="D30" s="5" t="s">
        <v>6</v>
      </c>
      <c r="E30" s="6">
        <v>1</v>
      </c>
      <c r="F30" s="7">
        <v>2</v>
      </c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8" t="s">
        <v>7</v>
      </c>
      <c r="M30" s="19" t="s">
        <v>8</v>
      </c>
      <c r="N30" s="20"/>
    </row>
    <row r="31" spans="2:14" ht="18" customHeight="1" thickBot="1">
      <c r="B31" s="30" t="s">
        <v>132</v>
      </c>
      <c r="C31" s="9">
        <v>42</v>
      </c>
      <c r="D31" s="9" t="str">
        <f>VLOOKUP(C31,'Ｂクラス参加チーム'!$B$2:$C$67,2,0)</f>
        <v>横浜ダンディーズ</v>
      </c>
      <c r="E31" s="2">
        <v>4</v>
      </c>
      <c r="F31" s="3">
        <v>0</v>
      </c>
      <c r="G31" s="3">
        <v>0</v>
      </c>
      <c r="H31" s="3">
        <v>0</v>
      </c>
      <c r="I31" s="3">
        <v>2</v>
      </c>
      <c r="J31" s="3">
        <v>0</v>
      </c>
      <c r="K31" s="3"/>
      <c r="L31" s="10">
        <f>SUM(E31:K31)</f>
        <v>6</v>
      </c>
      <c r="M31" s="15" t="s">
        <v>139</v>
      </c>
      <c r="N31" s="16"/>
    </row>
    <row r="32" spans="2:14" ht="18" customHeight="1" thickBot="1">
      <c r="B32" s="24"/>
      <c r="C32" s="9">
        <v>41</v>
      </c>
      <c r="D32" s="9" t="str">
        <f>VLOOKUP(C32,'Ｂクラス参加チーム'!$B$2:$C$67,2,0)</f>
        <v>チョコボールズ関東</v>
      </c>
      <c r="E32" s="12">
        <v>0</v>
      </c>
      <c r="F32" s="12">
        <v>0</v>
      </c>
      <c r="G32" s="12">
        <v>0</v>
      </c>
      <c r="H32" s="12">
        <v>0</v>
      </c>
      <c r="I32" s="13">
        <v>1</v>
      </c>
      <c r="J32" s="12">
        <v>0</v>
      </c>
      <c r="K32" s="13"/>
      <c r="L32" s="14">
        <f>SUM(E32:K32)</f>
        <v>1</v>
      </c>
      <c r="M32" s="32" t="s">
        <v>140</v>
      </c>
      <c r="N32" s="18"/>
    </row>
    <row r="33" ht="18" customHeight="1" thickTop="1"/>
    <row r="34" ht="18" customHeight="1"/>
    <row r="35" ht="18" customHeight="1" thickBot="1"/>
    <row r="36" spans="2:14" ht="18" customHeight="1" thickBot="1" thickTop="1">
      <c r="B36" s="23" t="s">
        <v>11</v>
      </c>
      <c r="C36" s="5"/>
      <c r="D36" s="5" t="s">
        <v>6</v>
      </c>
      <c r="E36" s="6">
        <v>1</v>
      </c>
      <c r="F36" s="7">
        <v>2</v>
      </c>
      <c r="G36" s="7">
        <v>3</v>
      </c>
      <c r="H36" s="7">
        <v>4</v>
      </c>
      <c r="I36" s="7">
        <v>5</v>
      </c>
      <c r="J36" s="7">
        <v>6</v>
      </c>
      <c r="K36" s="7">
        <v>7</v>
      </c>
      <c r="L36" s="8" t="s">
        <v>7</v>
      </c>
      <c r="M36" s="19" t="s">
        <v>8</v>
      </c>
      <c r="N36" s="20"/>
    </row>
    <row r="37" spans="2:14" ht="18" customHeight="1" thickBot="1">
      <c r="B37" s="30" t="s">
        <v>132</v>
      </c>
      <c r="C37" s="9">
        <v>43</v>
      </c>
      <c r="D37" s="9" t="str">
        <f>VLOOKUP(C37,'Ｂクラス参加チーム'!$B$2:$C$67,2,0)</f>
        <v>ブルーヒップス</v>
      </c>
      <c r="E37" s="2">
        <v>2</v>
      </c>
      <c r="F37" s="3">
        <v>3</v>
      </c>
      <c r="G37" s="12">
        <v>1</v>
      </c>
      <c r="H37" s="12">
        <v>0</v>
      </c>
      <c r="I37" s="3"/>
      <c r="J37" s="3"/>
      <c r="K37" s="3"/>
      <c r="L37" s="10">
        <f>SUM(E37:K37)</f>
        <v>6</v>
      </c>
      <c r="M37" s="15" t="s">
        <v>142</v>
      </c>
      <c r="N37" s="16"/>
    </row>
    <row r="38" spans="2:14" ht="18" customHeight="1" thickBot="1" thickTop="1">
      <c r="B38" s="24"/>
      <c r="C38" s="9">
        <v>44</v>
      </c>
      <c r="D38" s="9" t="str">
        <f>VLOOKUP(C38,'Ｂクラス参加チーム'!$B$2:$C$67,2,0)</f>
        <v>闘魂ガイジンズ</v>
      </c>
      <c r="E38" s="12">
        <v>1</v>
      </c>
      <c r="F38" s="13">
        <v>4</v>
      </c>
      <c r="G38" s="12">
        <v>0</v>
      </c>
      <c r="H38" s="13" t="s">
        <v>141</v>
      </c>
      <c r="I38" s="13"/>
      <c r="J38" s="13"/>
      <c r="K38" s="13"/>
      <c r="L38" s="14">
        <v>8</v>
      </c>
      <c r="M38" s="32" t="s">
        <v>143</v>
      </c>
      <c r="N38" s="18"/>
    </row>
    <row r="39" ht="18" customHeight="1" thickTop="1"/>
    <row r="40" ht="18" customHeight="1"/>
    <row r="41" ht="18" customHeight="1" thickBot="1"/>
    <row r="42" spans="2:14" ht="18" customHeight="1" thickBot="1" thickTop="1">
      <c r="B42" s="23" t="s">
        <v>11</v>
      </c>
      <c r="C42" s="5"/>
      <c r="D42" s="5" t="s">
        <v>6</v>
      </c>
      <c r="E42" s="6">
        <v>1</v>
      </c>
      <c r="F42" s="7">
        <v>2</v>
      </c>
      <c r="G42" s="7">
        <v>3</v>
      </c>
      <c r="H42" s="7">
        <v>4</v>
      </c>
      <c r="I42" s="7">
        <v>5</v>
      </c>
      <c r="J42" s="7">
        <v>6</v>
      </c>
      <c r="K42" s="7">
        <v>7</v>
      </c>
      <c r="L42" s="8" t="s">
        <v>7</v>
      </c>
      <c r="M42" s="19" t="s">
        <v>8</v>
      </c>
      <c r="N42" s="20"/>
    </row>
    <row r="43" spans="2:14" ht="18" customHeight="1" thickBot="1">
      <c r="B43" s="30">
        <v>43212</v>
      </c>
      <c r="C43" s="9">
        <v>31</v>
      </c>
      <c r="D43" s="9" t="str">
        <f>VLOOKUP(C43,'Ｂクラス参加チーム'!$B$2:$C$67,2,0)</f>
        <v>国士無双</v>
      </c>
      <c r="E43" s="2">
        <v>0</v>
      </c>
      <c r="F43" s="3">
        <v>4</v>
      </c>
      <c r="G43" s="3">
        <v>2</v>
      </c>
      <c r="H43" s="3">
        <v>2</v>
      </c>
      <c r="I43" s="3">
        <v>4</v>
      </c>
      <c r="J43" s="3"/>
      <c r="K43" s="3"/>
      <c r="L43" s="10">
        <f>SUM(E43:K43)</f>
        <v>12</v>
      </c>
      <c r="M43" s="15" t="s">
        <v>148</v>
      </c>
      <c r="N43" s="16"/>
    </row>
    <row r="44" spans="2:14" ht="18" customHeight="1" thickBot="1">
      <c r="B44" s="24"/>
      <c r="C44" s="9">
        <v>33</v>
      </c>
      <c r="D44" s="9" t="str">
        <f>VLOOKUP(C44,'Ｂクラス参加チーム'!$B$2:$C$67,2,0)</f>
        <v>かもめファルコンズ</v>
      </c>
      <c r="E44" s="12">
        <v>0</v>
      </c>
      <c r="F44" s="13">
        <v>3</v>
      </c>
      <c r="G44" s="13">
        <v>1</v>
      </c>
      <c r="H44" s="13">
        <v>1</v>
      </c>
      <c r="I44" s="13">
        <v>1</v>
      </c>
      <c r="J44" s="13"/>
      <c r="K44" s="13"/>
      <c r="L44" s="14">
        <f>SUM(E44:K44)</f>
        <v>6</v>
      </c>
      <c r="M44" s="32" t="s">
        <v>155</v>
      </c>
      <c r="N44" s="18"/>
    </row>
    <row r="45" ht="18" customHeight="1" thickTop="1"/>
    <row r="46" ht="18" customHeight="1"/>
    <row r="47" ht="18" customHeight="1" thickBot="1">
      <c r="D47" s="4"/>
    </row>
    <row r="48" spans="2:14" ht="18" customHeight="1" thickBot="1" thickTop="1">
      <c r="B48" s="23" t="s">
        <v>11</v>
      </c>
      <c r="C48" s="5"/>
      <c r="D48" s="5" t="s">
        <v>6</v>
      </c>
      <c r="E48" s="6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7">
        <v>7</v>
      </c>
      <c r="L48" s="8" t="s">
        <v>7</v>
      </c>
      <c r="M48" s="19" t="s">
        <v>8</v>
      </c>
      <c r="N48" s="20"/>
    </row>
    <row r="49" spans="2:14" ht="18" customHeight="1" thickBot="1">
      <c r="B49" s="30" t="s">
        <v>156</v>
      </c>
      <c r="C49" s="9">
        <v>35</v>
      </c>
      <c r="D49" s="9" t="str">
        <f>VLOOKUP(C49,'Ｂクラス参加チーム'!$B$2:$C$67,2,0)</f>
        <v>京セラ</v>
      </c>
      <c r="E49" s="2">
        <v>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/>
      <c r="L49" s="10">
        <f>SUM(E49:K49)</f>
        <v>2</v>
      </c>
      <c r="M49" s="15" t="s">
        <v>158</v>
      </c>
      <c r="N49" s="16"/>
    </row>
    <row r="50" spans="2:14" ht="18" customHeight="1" thickBot="1">
      <c r="B50" s="24"/>
      <c r="C50" s="9">
        <v>37</v>
      </c>
      <c r="D50" s="9" t="str">
        <f>VLOOKUP(C50,'Ｂクラス参加チーム'!$B$2:$C$67,2,0)</f>
        <v>京浜ブルーバルチック</v>
      </c>
      <c r="E50" s="12">
        <v>0</v>
      </c>
      <c r="F50" s="13">
        <v>0</v>
      </c>
      <c r="G50" s="13">
        <v>1</v>
      </c>
      <c r="H50" s="13">
        <v>0</v>
      </c>
      <c r="I50" s="13">
        <v>1</v>
      </c>
      <c r="J50" s="13" t="s">
        <v>157</v>
      </c>
      <c r="K50" s="13"/>
      <c r="L50" s="14">
        <v>3</v>
      </c>
      <c r="M50" s="32" t="s">
        <v>159</v>
      </c>
      <c r="N50" s="18"/>
    </row>
    <row r="51" ht="18" customHeight="1" thickTop="1"/>
    <row r="52" ht="18" customHeight="1"/>
    <row r="53" ht="18" customHeight="1" thickBot="1">
      <c r="D53" s="25"/>
    </row>
    <row r="54" spans="2:14" ht="18" customHeight="1" thickBot="1" thickTop="1">
      <c r="B54" s="23" t="s">
        <v>11</v>
      </c>
      <c r="C54" s="5"/>
      <c r="D54" s="5" t="s">
        <v>6</v>
      </c>
      <c r="E54" s="6">
        <v>1</v>
      </c>
      <c r="F54" s="7">
        <v>2</v>
      </c>
      <c r="G54" s="7">
        <v>3</v>
      </c>
      <c r="H54" s="7">
        <v>4</v>
      </c>
      <c r="I54" s="7">
        <v>5</v>
      </c>
      <c r="J54" s="7">
        <v>6</v>
      </c>
      <c r="K54" s="7">
        <v>7</v>
      </c>
      <c r="L54" s="8" t="s">
        <v>7</v>
      </c>
      <c r="M54" s="19" t="s">
        <v>8</v>
      </c>
      <c r="N54" s="20"/>
    </row>
    <row r="55" spans="2:14" ht="18" customHeight="1" thickBot="1">
      <c r="B55" s="30" t="s">
        <v>156</v>
      </c>
      <c r="C55" s="9">
        <v>38</v>
      </c>
      <c r="D55" s="9" t="str">
        <f>VLOOKUP(C55,'Ｂクラス参加チーム'!$B$2:$C$67,2,0)</f>
        <v>ボルキャノ</v>
      </c>
      <c r="E55" s="2">
        <v>0</v>
      </c>
      <c r="F55" s="3">
        <v>0</v>
      </c>
      <c r="G55" s="3">
        <v>1</v>
      </c>
      <c r="H55" s="3">
        <v>0</v>
      </c>
      <c r="I55" s="3"/>
      <c r="J55" s="3"/>
      <c r="K55" s="3"/>
      <c r="L55" s="10">
        <f>SUM(E55:K55)</f>
        <v>1</v>
      </c>
      <c r="M55" s="15" t="s">
        <v>142</v>
      </c>
      <c r="N55" s="16"/>
    </row>
    <row r="56" spans="2:14" ht="18" customHeight="1" thickBot="1">
      <c r="B56" s="24"/>
      <c r="C56" s="9">
        <v>39</v>
      </c>
      <c r="D56" s="9" t="str">
        <f>VLOOKUP(C56,'Ｂクラス参加チーム'!$B$2:$C$67,2,0)</f>
        <v>アゲイン</v>
      </c>
      <c r="E56" s="12">
        <v>0</v>
      </c>
      <c r="F56" s="13">
        <v>1</v>
      </c>
      <c r="G56" s="13">
        <v>1</v>
      </c>
      <c r="H56" s="13" t="s">
        <v>160</v>
      </c>
      <c r="I56" s="13"/>
      <c r="J56" s="13"/>
      <c r="K56" s="13"/>
      <c r="L56" s="14">
        <v>19</v>
      </c>
      <c r="M56" s="32" t="s">
        <v>161</v>
      </c>
      <c r="N56" s="18"/>
    </row>
    <row r="57" ht="18" customHeight="1" thickTop="1"/>
    <row r="58" ht="18" customHeight="1"/>
    <row r="59" ht="18" customHeight="1" thickBot="1"/>
    <row r="60" spans="2:14" ht="18" customHeight="1" thickBot="1" thickTop="1">
      <c r="B60" s="23" t="s">
        <v>11</v>
      </c>
      <c r="C60" s="5"/>
      <c r="D60" s="5" t="s">
        <v>6</v>
      </c>
      <c r="E60" s="6">
        <v>1</v>
      </c>
      <c r="F60" s="7">
        <v>2</v>
      </c>
      <c r="G60" s="7">
        <v>3</v>
      </c>
      <c r="H60" s="7">
        <v>4</v>
      </c>
      <c r="I60" s="7">
        <v>5</v>
      </c>
      <c r="J60" s="7">
        <v>6</v>
      </c>
      <c r="K60" s="7">
        <v>7</v>
      </c>
      <c r="L60" s="8" t="s">
        <v>7</v>
      </c>
      <c r="M60" s="19" t="s">
        <v>8</v>
      </c>
      <c r="N60" s="20"/>
    </row>
    <row r="61" spans="2:14" ht="18" customHeight="1" thickBot="1">
      <c r="B61" s="30" t="s">
        <v>156</v>
      </c>
      <c r="C61" s="9">
        <v>42</v>
      </c>
      <c r="D61" s="9" t="str">
        <f>VLOOKUP(C61,'Ｂクラス参加チーム'!$B$2:$C$67,2,0)</f>
        <v>横浜ダンディーズ</v>
      </c>
      <c r="E61" s="2">
        <v>0</v>
      </c>
      <c r="F61" s="3">
        <v>3</v>
      </c>
      <c r="G61" s="3">
        <v>0</v>
      </c>
      <c r="H61" s="3">
        <v>4</v>
      </c>
      <c r="I61" s="3"/>
      <c r="J61" s="3"/>
      <c r="K61" s="3"/>
      <c r="L61" s="10">
        <f>SUM(E61:K61)</f>
        <v>7</v>
      </c>
      <c r="M61" s="15" t="s">
        <v>142</v>
      </c>
      <c r="N61" s="16"/>
    </row>
    <row r="62" spans="2:14" ht="18" customHeight="1" thickBot="1">
      <c r="B62" s="24"/>
      <c r="C62" s="9">
        <v>44</v>
      </c>
      <c r="D62" s="9" t="str">
        <f>VLOOKUP(C62,'Ｂクラス参加チーム'!$B$2:$C$67,2,0)</f>
        <v>闘魂ガイジンズ</v>
      </c>
      <c r="E62" s="12">
        <v>0</v>
      </c>
      <c r="F62" s="13">
        <v>0</v>
      </c>
      <c r="G62" s="13">
        <v>3</v>
      </c>
      <c r="H62" s="13">
        <v>1</v>
      </c>
      <c r="I62" s="13"/>
      <c r="J62" s="13"/>
      <c r="K62" s="13"/>
      <c r="L62" s="14">
        <f>SUM(E62:K62)</f>
        <v>4</v>
      </c>
      <c r="M62" s="32" t="s">
        <v>162</v>
      </c>
      <c r="N62" s="18"/>
    </row>
    <row r="63" ht="18" customHeight="1" thickTop="1"/>
    <row r="64" ht="18" customHeight="1"/>
    <row r="65" ht="18" customHeight="1" thickBot="1"/>
    <row r="66" spans="2:14" ht="18" customHeight="1" thickBot="1" thickTop="1">
      <c r="B66" s="23" t="s">
        <v>11</v>
      </c>
      <c r="C66" s="5"/>
      <c r="D66" s="5" t="s">
        <v>6</v>
      </c>
      <c r="E66" s="6">
        <v>1</v>
      </c>
      <c r="F66" s="7">
        <v>2</v>
      </c>
      <c r="G66" s="7">
        <v>3</v>
      </c>
      <c r="H66" s="7">
        <v>4</v>
      </c>
      <c r="I66" s="7">
        <v>5</v>
      </c>
      <c r="J66" s="7">
        <v>6</v>
      </c>
      <c r="K66" s="7">
        <v>7</v>
      </c>
      <c r="L66" s="8" t="s">
        <v>7</v>
      </c>
      <c r="M66" s="19" t="s">
        <v>8</v>
      </c>
      <c r="N66" s="20"/>
    </row>
    <row r="67" spans="2:14" ht="18" customHeight="1" thickBot="1">
      <c r="B67" s="30"/>
      <c r="C67" s="9"/>
      <c r="D67" s="9" t="e">
        <f>VLOOKUP(C67,'Ｂクラス参加チーム'!$B$2:$C$67,2,0)</f>
        <v>#N/A</v>
      </c>
      <c r="E67" s="2"/>
      <c r="F67" s="3"/>
      <c r="G67" s="3"/>
      <c r="H67" s="3"/>
      <c r="I67" s="3"/>
      <c r="J67" s="3"/>
      <c r="K67" s="3"/>
      <c r="L67" s="10">
        <f>SUM(E67:K67)</f>
        <v>0</v>
      </c>
      <c r="M67" s="15"/>
      <c r="N67" s="16"/>
    </row>
    <row r="68" spans="2:14" ht="18" customHeight="1" thickBot="1">
      <c r="B68" s="24"/>
      <c r="C68" s="9"/>
      <c r="D68" s="9" t="e">
        <f>VLOOKUP(C68,'Ｂクラス参加チーム'!$B$2:$C$67,2,0)</f>
        <v>#N/A</v>
      </c>
      <c r="E68" s="12"/>
      <c r="F68" s="13"/>
      <c r="G68" s="13"/>
      <c r="H68" s="13"/>
      <c r="I68" s="13"/>
      <c r="J68" s="13"/>
      <c r="K68" s="13"/>
      <c r="L68" s="14">
        <f>SUM(E68:K68)</f>
        <v>0</v>
      </c>
      <c r="M68" s="32"/>
      <c r="N68" s="18"/>
    </row>
    <row r="69" ht="18" customHeight="1" thickTop="1"/>
    <row r="70" ht="18" customHeight="1"/>
    <row r="71" ht="18" customHeight="1" thickBot="1"/>
    <row r="72" spans="2:14" ht="18" customHeight="1" thickBot="1" thickTop="1">
      <c r="B72" s="23" t="s">
        <v>11</v>
      </c>
      <c r="C72" s="5"/>
      <c r="D72" s="5" t="s">
        <v>6</v>
      </c>
      <c r="E72" s="6">
        <v>1</v>
      </c>
      <c r="F72" s="7">
        <v>2</v>
      </c>
      <c r="G72" s="7">
        <v>3</v>
      </c>
      <c r="H72" s="7">
        <v>4</v>
      </c>
      <c r="I72" s="7">
        <v>5</v>
      </c>
      <c r="J72" s="7">
        <v>6</v>
      </c>
      <c r="K72" s="7">
        <v>7</v>
      </c>
      <c r="L72" s="8" t="s">
        <v>7</v>
      </c>
      <c r="M72" s="19" t="s">
        <v>8</v>
      </c>
      <c r="N72" s="20"/>
    </row>
    <row r="73" spans="2:14" ht="18" customHeight="1" thickBot="1">
      <c r="B73" s="30"/>
      <c r="C73" s="9"/>
      <c r="D73" s="9" t="e">
        <f>VLOOKUP(C73,'Ｂクラス参加チーム'!$B$2:$C$67,2,0)</f>
        <v>#N/A</v>
      </c>
      <c r="E73" s="2"/>
      <c r="F73" s="3"/>
      <c r="G73" s="3"/>
      <c r="H73" s="3"/>
      <c r="I73" s="3"/>
      <c r="J73" s="3"/>
      <c r="K73" s="3"/>
      <c r="L73" s="10">
        <f>SUM(E73:K73)</f>
        <v>0</v>
      </c>
      <c r="M73" s="15"/>
      <c r="N73" s="16"/>
    </row>
    <row r="74" spans="2:14" ht="18" customHeight="1" thickBot="1">
      <c r="B74" s="24"/>
      <c r="C74" s="9"/>
      <c r="D74" s="9" t="e">
        <f>VLOOKUP(C74,'Ｂクラス参加チーム'!$B$2:$C$67,2,0)</f>
        <v>#N/A</v>
      </c>
      <c r="E74" s="12"/>
      <c r="F74" s="13"/>
      <c r="G74" s="13"/>
      <c r="H74" s="13"/>
      <c r="I74" s="13"/>
      <c r="J74" s="13"/>
      <c r="K74" s="13"/>
      <c r="L74" s="14">
        <f>SUM(E74:K74)</f>
        <v>0</v>
      </c>
      <c r="M74" s="32"/>
      <c r="N74" s="18"/>
    </row>
    <row r="75" ht="18" customHeight="1" thickTop="1"/>
    <row r="76" ht="18" customHeight="1"/>
    <row r="77" ht="18" customHeight="1" thickBot="1"/>
    <row r="78" spans="2:14" ht="18" customHeight="1" thickBot="1" thickTop="1">
      <c r="B78" s="23" t="s">
        <v>11</v>
      </c>
      <c r="C78" s="5"/>
      <c r="D78" s="5" t="s">
        <v>6</v>
      </c>
      <c r="E78" s="6">
        <v>1</v>
      </c>
      <c r="F78" s="7">
        <v>2</v>
      </c>
      <c r="G78" s="7">
        <v>3</v>
      </c>
      <c r="H78" s="7">
        <v>4</v>
      </c>
      <c r="I78" s="7">
        <v>5</v>
      </c>
      <c r="J78" s="7">
        <v>6</v>
      </c>
      <c r="K78" s="7">
        <v>7</v>
      </c>
      <c r="L78" s="8" t="s">
        <v>7</v>
      </c>
      <c r="M78" s="19" t="s">
        <v>8</v>
      </c>
      <c r="N78" s="20"/>
    </row>
    <row r="79" spans="2:14" ht="18" customHeight="1" thickBot="1">
      <c r="B79" s="30"/>
      <c r="C79" s="9"/>
      <c r="D79" s="9" t="e">
        <f>VLOOKUP(C79,'Ｂクラス参加チーム'!$B$2:$C$67,2,0)</f>
        <v>#N/A</v>
      </c>
      <c r="E79" s="2"/>
      <c r="F79" s="3"/>
      <c r="G79" s="3"/>
      <c r="H79" s="3"/>
      <c r="I79" s="3"/>
      <c r="J79" s="3"/>
      <c r="K79" s="3"/>
      <c r="L79" s="10">
        <f>SUM(E79:K79)</f>
        <v>0</v>
      </c>
      <c r="M79" s="15"/>
      <c r="N79" s="16"/>
    </row>
    <row r="80" spans="2:14" ht="15" thickBot="1">
      <c r="B80" s="24"/>
      <c r="C80" s="9"/>
      <c r="D80" s="9" t="e">
        <f>VLOOKUP(C80,'Ｂクラス参加チーム'!$B$2:$C$67,2,0)</f>
        <v>#N/A</v>
      </c>
      <c r="E80" s="12"/>
      <c r="F80" s="13"/>
      <c r="G80" s="13"/>
      <c r="H80" s="13"/>
      <c r="I80" s="13"/>
      <c r="J80" s="13"/>
      <c r="K80" s="13"/>
      <c r="L80" s="14">
        <f>SUM(E80:K80)</f>
        <v>0</v>
      </c>
      <c r="M80" s="32"/>
      <c r="N80" s="18"/>
    </row>
    <row r="81" ht="14.25" thickTop="1"/>
    <row r="84" ht="14.25" thickBot="1"/>
    <row r="85" spans="2:14" ht="15" thickBot="1" thickTop="1">
      <c r="B85" s="23" t="s">
        <v>11</v>
      </c>
      <c r="C85" s="5"/>
      <c r="D85" s="5" t="s">
        <v>6</v>
      </c>
      <c r="E85" s="6">
        <v>1</v>
      </c>
      <c r="F85" s="7">
        <v>2</v>
      </c>
      <c r="G85" s="7">
        <v>3</v>
      </c>
      <c r="H85" s="7">
        <v>4</v>
      </c>
      <c r="I85" s="7">
        <v>5</v>
      </c>
      <c r="J85" s="7">
        <v>6</v>
      </c>
      <c r="K85" s="7">
        <v>7</v>
      </c>
      <c r="L85" s="8" t="s">
        <v>7</v>
      </c>
      <c r="M85" s="19" t="s">
        <v>8</v>
      </c>
      <c r="N85" s="20"/>
    </row>
    <row r="86" spans="2:14" ht="15" thickBot="1">
      <c r="B86" s="30"/>
      <c r="C86" s="9"/>
      <c r="D86" s="9" t="e">
        <f>VLOOKUP(C86,'Ｂクラス参加チーム'!$B$2:$C$67,2,0)</f>
        <v>#N/A</v>
      </c>
      <c r="E86" s="2"/>
      <c r="F86" s="3"/>
      <c r="G86" s="3"/>
      <c r="H86" s="3"/>
      <c r="I86" s="3"/>
      <c r="J86" s="3"/>
      <c r="K86" s="3"/>
      <c r="L86" s="10">
        <f>SUM(E86:K86)</f>
        <v>0</v>
      </c>
      <c r="M86" s="15"/>
      <c r="N86" s="16"/>
    </row>
    <row r="87" spans="2:14" ht="15" thickBot="1">
      <c r="B87" s="24"/>
      <c r="C87" s="9"/>
      <c r="D87" s="9" t="e">
        <f>VLOOKUP(C87,'Ｂクラス参加チーム'!$B$2:$C$67,2,0)</f>
        <v>#N/A</v>
      </c>
      <c r="E87" s="12"/>
      <c r="F87" s="13"/>
      <c r="G87" s="13"/>
      <c r="H87" s="13"/>
      <c r="I87" s="13"/>
      <c r="J87" s="13"/>
      <c r="K87" s="13"/>
      <c r="L87" s="14">
        <f>SUM(E87:K87)</f>
        <v>0</v>
      </c>
      <c r="M87" s="32"/>
      <c r="N87" s="18"/>
    </row>
    <row r="88" ht="14.25" thickTop="1"/>
    <row r="90" ht="14.25" thickBot="1"/>
    <row r="91" spans="2:14" ht="15" thickBot="1" thickTop="1">
      <c r="B91" s="23" t="s">
        <v>11</v>
      </c>
      <c r="C91" s="5"/>
      <c r="D91" s="5" t="s">
        <v>6</v>
      </c>
      <c r="E91" s="6">
        <v>1</v>
      </c>
      <c r="F91" s="7">
        <v>2</v>
      </c>
      <c r="G91" s="7">
        <v>3</v>
      </c>
      <c r="H91" s="7">
        <v>4</v>
      </c>
      <c r="I91" s="7">
        <v>5</v>
      </c>
      <c r="J91" s="7">
        <v>6</v>
      </c>
      <c r="K91" s="7">
        <v>7</v>
      </c>
      <c r="L91" s="8" t="s">
        <v>7</v>
      </c>
      <c r="M91" s="19" t="s">
        <v>8</v>
      </c>
      <c r="N91" s="20"/>
    </row>
    <row r="92" spans="2:14" ht="15" thickBot="1">
      <c r="B92" s="30"/>
      <c r="C92" s="9"/>
      <c r="D92" s="9" t="e">
        <f>VLOOKUP(C92,'Ｂクラス参加チーム'!$B$2:$C$67,2,0)</f>
        <v>#N/A</v>
      </c>
      <c r="E92" s="2"/>
      <c r="F92" s="3"/>
      <c r="G92" s="3"/>
      <c r="H92" s="3"/>
      <c r="I92" s="3"/>
      <c r="J92" s="3"/>
      <c r="K92" s="3"/>
      <c r="L92" s="10">
        <f>SUM(E92:K92)</f>
        <v>0</v>
      </c>
      <c r="M92" s="15"/>
      <c r="N92" s="16"/>
    </row>
    <row r="93" spans="2:14" ht="15" thickBot="1">
      <c r="B93" s="24"/>
      <c r="C93" s="9"/>
      <c r="D93" s="9" t="e">
        <f>VLOOKUP(C93,'Ｂクラス参加チーム'!$B$2:$C$67,2,0)</f>
        <v>#N/A</v>
      </c>
      <c r="E93" s="12"/>
      <c r="F93" s="13"/>
      <c r="G93" s="13"/>
      <c r="H93" s="13"/>
      <c r="I93" s="13"/>
      <c r="J93" s="13"/>
      <c r="K93" s="13"/>
      <c r="L93" s="14">
        <f>SUM(E93:K93)</f>
        <v>0</v>
      </c>
      <c r="M93" s="32"/>
      <c r="N93" s="18"/>
    </row>
    <row r="94" ht="14.25" thickTop="1"/>
    <row r="96" ht="14.25" thickBot="1"/>
    <row r="97" spans="2:14" ht="15" thickBot="1" thickTop="1">
      <c r="B97" s="23" t="s">
        <v>11</v>
      </c>
      <c r="C97" s="5" t="s">
        <v>25</v>
      </c>
      <c r="D97" s="5" t="s">
        <v>6</v>
      </c>
      <c r="E97" s="6">
        <v>1</v>
      </c>
      <c r="F97" s="7">
        <v>2</v>
      </c>
      <c r="G97" s="7">
        <v>3</v>
      </c>
      <c r="H97" s="7">
        <v>4</v>
      </c>
      <c r="I97" s="7">
        <v>5</v>
      </c>
      <c r="J97" s="7">
        <v>6</v>
      </c>
      <c r="K97" s="7">
        <v>7</v>
      </c>
      <c r="L97" s="8" t="s">
        <v>7</v>
      </c>
      <c r="M97" s="19" t="s">
        <v>8</v>
      </c>
      <c r="N97" s="20"/>
    </row>
    <row r="98" spans="2:14" ht="15" thickBot="1">
      <c r="B98" s="30"/>
      <c r="C98" s="9"/>
      <c r="D98" s="9" t="e">
        <f>VLOOKUP(C98,'Ｂクラス参加チーム'!$B$2:$C$67,2,0)</f>
        <v>#N/A</v>
      </c>
      <c r="E98" s="2"/>
      <c r="F98" s="3"/>
      <c r="G98" s="3"/>
      <c r="H98" s="3"/>
      <c r="I98" s="3"/>
      <c r="J98" s="3"/>
      <c r="K98" s="3"/>
      <c r="L98" s="10">
        <f>SUM(E98:K98)</f>
        <v>0</v>
      </c>
      <c r="M98" s="37"/>
      <c r="N98" s="16"/>
    </row>
    <row r="99" spans="2:14" ht="15" thickBot="1">
      <c r="B99" s="24"/>
      <c r="C99" s="9"/>
      <c r="D99" s="9" t="e">
        <f>VLOOKUP(C99,'Ｂクラス参加チーム'!$B$2:$C$67,2,0)</f>
        <v>#N/A</v>
      </c>
      <c r="E99" s="12"/>
      <c r="F99" s="13"/>
      <c r="G99" s="13"/>
      <c r="H99" s="13"/>
      <c r="I99" s="13"/>
      <c r="J99" s="13"/>
      <c r="K99" s="13"/>
      <c r="L99" s="14">
        <f>SUM(E99:K99)</f>
        <v>0</v>
      </c>
      <c r="M99" s="32"/>
      <c r="N99" s="18"/>
    </row>
    <row r="100" ht="14.25" thickTop="1"/>
    <row r="103" ht="14.25" thickBot="1">
      <c r="D103" s="4"/>
    </row>
    <row r="104" spans="2:14" ht="15" thickBot="1" thickTop="1">
      <c r="B104" s="23" t="s">
        <v>11</v>
      </c>
      <c r="C104" s="5" t="s">
        <v>21</v>
      </c>
      <c r="D104" s="5" t="s">
        <v>6</v>
      </c>
      <c r="E104" s="6">
        <v>1</v>
      </c>
      <c r="F104" s="7">
        <v>2</v>
      </c>
      <c r="G104" s="7">
        <v>3</v>
      </c>
      <c r="H104" s="7">
        <v>4</v>
      </c>
      <c r="I104" s="7">
        <v>5</v>
      </c>
      <c r="J104" s="7">
        <v>6</v>
      </c>
      <c r="K104" s="7">
        <v>7</v>
      </c>
      <c r="L104" s="8" t="s">
        <v>7</v>
      </c>
      <c r="M104" s="19" t="s">
        <v>8</v>
      </c>
      <c r="N104" s="20"/>
    </row>
    <row r="105" spans="2:14" ht="15" thickBot="1">
      <c r="B105" s="30"/>
      <c r="C105" s="9"/>
      <c r="D105" s="9" t="e">
        <f>VLOOKUP(C105,'Ｂクラス参加チーム'!$B$2:$C$67,2,0)</f>
        <v>#N/A</v>
      </c>
      <c r="E105" s="2"/>
      <c r="F105" s="3"/>
      <c r="G105" s="3"/>
      <c r="H105" s="3"/>
      <c r="I105" s="3"/>
      <c r="J105" s="3"/>
      <c r="K105" s="3"/>
      <c r="L105" s="10">
        <f>SUM(E105:K105)</f>
        <v>0</v>
      </c>
      <c r="M105" s="15"/>
      <c r="N105" s="16"/>
    </row>
    <row r="106" spans="2:14" ht="15" thickBot="1">
      <c r="B106" s="24"/>
      <c r="C106" s="9"/>
      <c r="D106" s="9" t="e">
        <f>VLOOKUP(C106,'Ｂクラス参加チーム'!$B$2:$C$67,2,0)</f>
        <v>#N/A</v>
      </c>
      <c r="E106" s="12"/>
      <c r="F106" s="13"/>
      <c r="G106" s="13"/>
      <c r="H106" s="13"/>
      <c r="I106" s="13"/>
      <c r="J106" s="13"/>
      <c r="K106" s="13"/>
      <c r="L106" s="14">
        <f>SUM(E106:K106)</f>
        <v>0</v>
      </c>
      <c r="M106" s="32"/>
      <c r="N106" s="18"/>
    </row>
    <row r="107" ht="14.25" thickTop="1"/>
    <row r="110" ht="14.25" thickBot="1"/>
    <row r="111" spans="2:14" ht="15" thickBot="1" thickTop="1">
      <c r="B111" s="23" t="s">
        <v>11</v>
      </c>
      <c r="C111" s="5" t="s">
        <v>21</v>
      </c>
      <c r="D111" s="5" t="s">
        <v>6</v>
      </c>
      <c r="E111" s="6">
        <v>1</v>
      </c>
      <c r="F111" s="7">
        <v>2</v>
      </c>
      <c r="G111" s="7">
        <v>3</v>
      </c>
      <c r="H111" s="7">
        <v>4</v>
      </c>
      <c r="I111" s="7">
        <v>5</v>
      </c>
      <c r="J111" s="7">
        <v>6</v>
      </c>
      <c r="K111" s="7">
        <v>7</v>
      </c>
      <c r="L111" s="8" t="s">
        <v>7</v>
      </c>
      <c r="M111" s="19" t="s">
        <v>8</v>
      </c>
      <c r="N111" s="20"/>
    </row>
    <row r="112" spans="2:14" ht="15" thickBot="1">
      <c r="B112" s="30"/>
      <c r="C112" s="9"/>
      <c r="D112" s="9" t="e">
        <f>VLOOKUP(C112,'Ｂクラス参加チーム'!$B$2:$C$67,2,0)</f>
        <v>#N/A</v>
      </c>
      <c r="E112" s="2"/>
      <c r="F112" s="3"/>
      <c r="G112" s="3"/>
      <c r="H112" s="3"/>
      <c r="I112" s="3"/>
      <c r="J112" s="3"/>
      <c r="K112" s="3"/>
      <c r="L112" s="10">
        <f>SUM(E112:K112)</f>
        <v>0</v>
      </c>
      <c r="M112" s="15"/>
      <c r="N112" s="16"/>
    </row>
    <row r="113" spans="2:14" ht="15" thickBot="1">
      <c r="B113" s="24"/>
      <c r="C113" s="9"/>
      <c r="D113" s="9" t="e">
        <f>VLOOKUP(C113,'Ｂクラス参加チーム'!$B$2:$C$67,2,0)</f>
        <v>#N/A</v>
      </c>
      <c r="E113" s="12"/>
      <c r="F113" s="13"/>
      <c r="G113" s="13"/>
      <c r="H113" s="13"/>
      <c r="I113" s="13"/>
      <c r="J113" s="13"/>
      <c r="K113" s="13"/>
      <c r="L113" s="14">
        <f>SUM(E113:K113)</f>
        <v>0</v>
      </c>
      <c r="M113" s="32"/>
      <c r="N113" s="18"/>
    </row>
    <row r="114" ht="14.25" thickTop="1"/>
    <row r="117" ht="14.25" thickBot="1"/>
    <row r="118" spans="2:14" ht="15" thickBot="1" thickTop="1">
      <c r="B118" s="23" t="s">
        <v>11</v>
      </c>
      <c r="C118" s="5" t="s">
        <v>21</v>
      </c>
      <c r="D118" s="5" t="s">
        <v>6</v>
      </c>
      <c r="E118" s="6">
        <v>1</v>
      </c>
      <c r="F118" s="7">
        <v>2</v>
      </c>
      <c r="G118" s="7">
        <v>3</v>
      </c>
      <c r="H118" s="7">
        <v>4</v>
      </c>
      <c r="I118" s="7">
        <v>5</v>
      </c>
      <c r="J118" s="7">
        <v>6</v>
      </c>
      <c r="K118" s="7">
        <v>7</v>
      </c>
      <c r="L118" s="8" t="s">
        <v>7</v>
      </c>
      <c r="M118" s="19" t="s">
        <v>8</v>
      </c>
      <c r="N118" s="20"/>
    </row>
    <row r="119" spans="2:14" ht="15" thickBot="1">
      <c r="B119" s="30"/>
      <c r="C119" s="9"/>
      <c r="D119" s="9" t="e">
        <f>VLOOKUP(C119,'Ｂクラス参加チーム'!$B$2:$C$67,2,0)</f>
        <v>#N/A</v>
      </c>
      <c r="E119" s="2"/>
      <c r="F119" s="3"/>
      <c r="G119" s="3"/>
      <c r="H119" s="3"/>
      <c r="I119" s="3"/>
      <c r="J119" s="3"/>
      <c r="K119" s="3"/>
      <c r="L119" s="10">
        <f>SUM(E119:K119)</f>
        <v>0</v>
      </c>
      <c r="M119" s="15"/>
      <c r="N119" s="16"/>
    </row>
    <row r="120" spans="2:14" ht="15" thickBot="1">
      <c r="B120" s="24"/>
      <c r="C120" s="9"/>
      <c r="D120" s="9" t="e">
        <f>VLOOKUP(C120,'Ｂクラス参加チーム'!$B$2:$C$67,2,0)</f>
        <v>#N/A</v>
      </c>
      <c r="E120" s="12"/>
      <c r="F120" s="13"/>
      <c r="G120" s="13"/>
      <c r="H120" s="13"/>
      <c r="I120" s="13"/>
      <c r="J120" s="13"/>
      <c r="K120" s="13"/>
      <c r="L120" s="14">
        <f>SUM(E120:K120)</f>
        <v>0</v>
      </c>
      <c r="M120" s="32"/>
      <c r="N120" s="18"/>
    </row>
    <row r="121" ht="14.25" thickTop="1"/>
    <row r="124" ht="14.25" thickBot="1"/>
    <row r="125" spans="2:14" ht="15" thickBot="1" thickTop="1">
      <c r="B125" s="23" t="s">
        <v>11</v>
      </c>
      <c r="C125" s="5" t="s">
        <v>21</v>
      </c>
      <c r="D125" s="5" t="s">
        <v>6</v>
      </c>
      <c r="E125" s="6">
        <v>1</v>
      </c>
      <c r="F125" s="7">
        <v>2</v>
      </c>
      <c r="G125" s="7">
        <v>3</v>
      </c>
      <c r="H125" s="7">
        <v>4</v>
      </c>
      <c r="I125" s="7">
        <v>5</v>
      </c>
      <c r="J125" s="7">
        <v>6</v>
      </c>
      <c r="K125" s="7">
        <v>7</v>
      </c>
      <c r="L125" s="8" t="s">
        <v>7</v>
      </c>
      <c r="M125" s="19" t="s">
        <v>8</v>
      </c>
      <c r="N125" s="20"/>
    </row>
    <row r="126" spans="2:14" ht="15" thickBot="1">
      <c r="B126" s="30"/>
      <c r="C126" s="9"/>
      <c r="D126" s="9" t="e">
        <f>VLOOKUP(C126,'Ｂクラス参加チーム'!$B$2:$C$67,2,0)</f>
        <v>#N/A</v>
      </c>
      <c r="E126" s="2"/>
      <c r="F126" s="3"/>
      <c r="G126" s="3"/>
      <c r="H126" s="3"/>
      <c r="I126" s="3"/>
      <c r="J126" s="3"/>
      <c r="K126" s="3"/>
      <c r="L126" s="10">
        <f>SUM(E126:K126)</f>
        <v>0</v>
      </c>
      <c r="M126" s="15"/>
      <c r="N126" s="16"/>
    </row>
    <row r="127" spans="2:14" ht="15" thickBot="1">
      <c r="B127" s="24"/>
      <c r="C127" s="9"/>
      <c r="D127" s="9" t="e">
        <f>VLOOKUP(C127,'Ｂクラス参加チーム'!$B$2:$C$67,2,0)</f>
        <v>#N/A</v>
      </c>
      <c r="E127" s="12"/>
      <c r="F127" s="13"/>
      <c r="G127" s="13"/>
      <c r="H127" s="13"/>
      <c r="I127" s="13"/>
      <c r="J127" s="13"/>
      <c r="K127" s="13"/>
      <c r="L127" s="14">
        <f>SUM(E127:K127)</f>
        <v>0</v>
      </c>
      <c r="M127" s="32"/>
      <c r="N127" s="18"/>
    </row>
    <row r="128" ht="14.25" thickTop="1"/>
    <row r="131" ht="14.25" thickBot="1"/>
    <row r="132" spans="2:14" ht="15" thickBot="1" thickTop="1">
      <c r="B132" s="23" t="s">
        <v>11</v>
      </c>
      <c r="C132" s="5" t="s">
        <v>21</v>
      </c>
      <c r="D132" s="5" t="s">
        <v>6</v>
      </c>
      <c r="E132" s="6">
        <v>1</v>
      </c>
      <c r="F132" s="7">
        <v>2</v>
      </c>
      <c r="G132" s="7">
        <v>3</v>
      </c>
      <c r="H132" s="7">
        <v>4</v>
      </c>
      <c r="I132" s="7">
        <v>5</v>
      </c>
      <c r="J132" s="7">
        <v>6</v>
      </c>
      <c r="K132" s="7">
        <v>7</v>
      </c>
      <c r="L132" s="8" t="s">
        <v>7</v>
      </c>
      <c r="M132" s="19" t="s">
        <v>8</v>
      </c>
      <c r="N132" s="20"/>
    </row>
    <row r="133" spans="2:14" ht="15" thickBot="1">
      <c r="B133" s="30"/>
      <c r="C133" s="9"/>
      <c r="D133" s="9" t="e">
        <f>VLOOKUP(C133,'Ｂクラス参加チーム'!$B$2:$C$67,2,0)</f>
        <v>#N/A</v>
      </c>
      <c r="E133" s="2"/>
      <c r="F133" s="3"/>
      <c r="G133" s="3"/>
      <c r="H133" s="3"/>
      <c r="I133" s="3"/>
      <c r="J133" s="3"/>
      <c r="K133" s="3"/>
      <c r="L133" s="10">
        <f>SUM(E133:K133)</f>
        <v>0</v>
      </c>
      <c r="M133" s="15"/>
      <c r="N133" s="16"/>
    </row>
    <row r="134" spans="2:14" ht="15" thickBot="1">
      <c r="B134" s="24"/>
      <c r="C134" s="9"/>
      <c r="D134" s="9" t="e">
        <f>VLOOKUP(C134,'Ｂクラス参加チーム'!$B$2:$C$67,2,0)</f>
        <v>#N/A</v>
      </c>
      <c r="E134" s="12"/>
      <c r="F134" s="13"/>
      <c r="G134" s="13"/>
      <c r="H134" s="13"/>
      <c r="I134" s="13"/>
      <c r="J134" s="13"/>
      <c r="K134" s="13"/>
      <c r="L134" s="14">
        <f>SUM(E134:K134)</f>
        <v>0</v>
      </c>
      <c r="M134" s="32"/>
      <c r="N134" s="18"/>
    </row>
    <row r="135" ht="14.25" thickTop="1"/>
    <row r="138" ht="14.25" thickBot="1"/>
    <row r="139" spans="2:14" ht="15" thickBot="1" thickTop="1">
      <c r="B139" s="23" t="s">
        <v>11</v>
      </c>
      <c r="C139" s="5" t="s">
        <v>21</v>
      </c>
      <c r="D139" s="5" t="s">
        <v>6</v>
      </c>
      <c r="E139" s="6">
        <v>1</v>
      </c>
      <c r="F139" s="7">
        <v>2</v>
      </c>
      <c r="G139" s="7">
        <v>3</v>
      </c>
      <c r="H139" s="7">
        <v>4</v>
      </c>
      <c r="I139" s="7">
        <v>5</v>
      </c>
      <c r="J139" s="7">
        <v>6</v>
      </c>
      <c r="K139" s="7">
        <v>7</v>
      </c>
      <c r="L139" s="8" t="s">
        <v>7</v>
      </c>
      <c r="M139" s="19" t="s">
        <v>8</v>
      </c>
      <c r="N139" s="20"/>
    </row>
    <row r="140" spans="2:14" ht="15" thickBot="1">
      <c r="B140" s="30"/>
      <c r="C140" s="9"/>
      <c r="D140" s="9" t="e">
        <f>VLOOKUP(C140,'Ｂクラス参加チーム'!$B$2:$C$67,2,0)</f>
        <v>#N/A</v>
      </c>
      <c r="E140" s="2"/>
      <c r="F140" s="3"/>
      <c r="G140" s="3"/>
      <c r="H140" s="3"/>
      <c r="I140" s="3"/>
      <c r="J140" s="3"/>
      <c r="K140" s="3"/>
      <c r="L140" s="10">
        <f>SUM(E140:K140)</f>
        <v>0</v>
      </c>
      <c r="M140" s="37"/>
      <c r="N140" s="16"/>
    </row>
    <row r="141" spans="2:14" ht="15" thickBot="1">
      <c r="B141" s="24"/>
      <c r="C141" s="9"/>
      <c r="D141" s="9" t="e">
        <f>VLOOKUP(C141,'Ｂクラス参加チーム'!$B$2:$C$67,2,0)</f>
        <v>#N/A</v>
      </c>
      <c r="E141" s="12"/>
      <c r="F141" s="13"/>
      <c r="G141" s="13"/>
      <c r="H141" s="13"/>
      <c r="I141" s="13"/>
      <c r="J141" s="13"/>
      <c r="K141" s="13"/>
      <c r="L141" s="14">
        <f>SUM(E141:K141)</f>
        <v>0</v>
      </c>
      <c r="M141" s="32"/>
      <c r="N141" s="18"/>
    </row>
    <row r="142" ht="14.25" thickTop="1"/>
    <row r="145" ht="14.25" thickBot="1"/>
    <row r="146" spans="2:14" ht="15" thickBot="1" thickTop="1">
      <c r="B146" s="23" t="s">
        <v>11</v>
      </c>
      <c r="C146" s="5" t="s">
        <v>21</v>
      </c>
      <c r="D146" s="5" t="s">
        <v>6</v>
      </c>
      <c r="E146" s="6">
        <v>1</v>
      </c>
      <c r="F146" s="7">
        <v>2</v>
      </c>
      <c r="G146" s="7">
        <v>3</v>
      </c>
      <c r="H146" s="7">
        <v>4</v>
      </c>
      <c r="I146" s="7">
        <v>5</v>
      </c>
      <c r="J146" s="7">
        <v>6</v>
      </c>
      <c r="K146" s="7">
        <v>7</v>
      </c>
      <c r="L146" s="8" t="s">
        <v>7</v>
      </c>
      <c r="M146" s="19" t="s">
        <v>8</v>
      </c>
      <c r="N146" s="20"/>
    </row>
    <row r="147" spans="2:14" ht="15" thickBot="1">
      <c r="B147" s="30"/>
      <c r="C147" s="9"/>
      <c r="D147" s="9" t="e">
        <f>VLOOKUP(C147,'Ｂクラス参加チーム'!$B$2:$C$67,2,0)</f>
        <v>#N/A</v>
      </c>
      <c r="E147" s="2"/>
      <c r="F147" s="3"/>
      <c r="G147" s="3"/>
      <c r="H147" s="3"/>
      <c r="I147" s="3"/>
      <c r="J147" s="3"/>
      <c r="K147" s="3"/>
      <c r="L147" s="10">
        <f>SUM(E147:K147)</f>
        <v>0</v>
      </c>
      <c r="M147" s="37"/>
      <c r="N147" s="16"/>
    </row>
    <row r="148" spans="2:14" ht="15" thickBot="1">
      <c r="B148" s="24"/>
      <c r="C148" s="9"/>
      <c r="D148" s="9" t="e">
        <f>VLOOKUP(C148,'Ｂクラス参加チーム'!$B$2:$C$67,2,0)</f>
        <v>#N/A</v>
      </c>
      <c r="E148" s="12"/>
      <c r="F148" s="13"/>
      <c r="G148" s="13"/>
      <c r="H148" s="13"/>
      <c r="I148" s="13"/>
      <c r="J148" s="13"/>
      <c r="K148" s="13"/>
      <c r="L148" s="14">
        <f>SUM(E148:K148)</f>
        <v>0</v>
      </c>
      <c r="M148" s="32"/>
      <c r="N148" s="18"/>
    </row>
    <row r="149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showGridLines="0" showRowColHeaders="0" zoomScalePageLayoutView="0" workbookViewId="0" topLeftCell="A43">
      <selection activeCell="B61" sqref="B6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63" t="s">
        <v>118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4:14" ht="13.5">
      <c r="D3" t="s">
        <v>16</v>
      </c>
      <c r="N3" s="1"/>
    </row>
    <row r="4" spans="11:13" ht="13.5">
      <c r="K4" s="265" t="s">
        <v>18</v>
      </c>
      <c r="L4" s="266"/>
      <c r="M4" s="267"/>
    </row>
    <row r="5" ht="14.25" thickBot="1">
      <c r="D5" s="4"/>
    </row>
    <row r="6" spans="2:14" ht="18" customHeight="1" thickBot="1" thickTop="1">
      <c r="B6" s="23" t="s">
        <v>10</v>
      </c>
      <c r="C6" s="5" t="s">
        <v>21</v>
      </c>
      <c r="D6" s="5" t="s">
        <v>6</v>
      </c>
      <c r="E6" s="6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8" t="s">
        <v>7</v>
      </c>
      <c r="M6" s="19" t="s">
        <v>8</v>
      </c>
      <c r="N6" s="20"/>
    </row>
    <row r="7" spans="2:14" ht="18" customHeight="1" thickBot="1">
      <c r="B7" s="30" t="s">
        <v>144</v>
      </c>
      <c r="C7" s="9">
        <v>47</v>
      </c>
      <c r="D7" s="9" t="str">
        <f>VLOOKUP(C7,'Ｂクラス参加チーム'!$B$2:$C$67,2,0)</f>
        <v>ようへいちゃん</v>
      </c>
      <c r="E7" s="12">
        <v>0</v>
      </c>
      <c r="F7" s="12">
        <v>0</v>
      </c>
      <c r="G7" s="3">
        <v>1</v>
      </c>
      <c r="H7" s="12">
        <v>0</v>
      </c>
      <c r="I7" s="12">
        <v>0</v>
      </c>
      <c r="J7" s="12">
        <v>0</v>
      </c>
      <c r="K7" s="3"/>
      <c r="L7" s="10">
        <f>SUM(E7:K7)</f>
        <v>1</v>
      </c>
      <c r="M7" s="15" t="s">
        <v>139</v>
      </c>
      <c r="N7" s="16"/>
    </row>
    <row r="8" spans="2:14" ht="18" customHeight="1" thickBot="1" thickTop="1">
      <c r="B8" s="24"/>
      <c r="C8" s="9">
        <v>46</v>
      </c>
      <c r="D8" s="9" t="str">
        <f>VLOOKUP(C8,'Ｂクラス参加チーム'!$B$2:$C$67,2,0)</f>
        <v>Yellows</v>
      </c>
      <c r="E8" s="12">
        <v>0</v>
      </c>
      <c r="F8" s="13">
        <v>1</v>
      </c>
      <c r="G8" s="12">
        <v>0</v>
      </c>
      <c r="H8" s="12">
        <v>0</v>
      </c>
      <c r="I8" s="12">
        <v>0</v>
      </c>
      <c r="J8" s="13" t="s">
        <v>145</v>
      </c>
      <c r="K8" s="13"/>
      <c r="L8" s="14">
        <v>2</v>
      </c>
      <c r="M8" s="32" t="s">
        <v>146</v>
      </c>
      <c r="N8" s="18"/>
    </row>
    <row r="9" ht="18" customHeight="1" thickTop="1"/>
    <row r="10" ht="18" customHeight="1"/>
    <row r="11" ht="18" customHeight="1" thickBot="1">
      <c r="D11" s="25"/>
    </row>
    <row r="12" spans="2:14" ht="18" customHeight="1" thickBot="1" thickTop="1">
      <c r="B12" s="23" t="s">
        <v>10</v>
      </c>
      <c r="C12" s="5"/>
      <c r="D12" s="5" t="s">
        <v>6</v>
      </c>
      <c r="E12" s="6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8" t="s">
        <v>7</v>
      </c>
      <c r="M12" s="19" t="s">
        <v>8</v>
      </c>
      <c r="N12" s="20"/>
    </row>
    <row r="13" spans="2:14" ht="18" customHeight="1" thickBot="1">
      <c r="B13" s="30" t="s">
        <v>144</v>
      </c>
      <c r="C13" s="9">
        <v>48</v>
      </c>
      <c r="D13" s="9" t="str">
        <f>VLOOKUP(C13,'Ｂクラス参加チーム'!$B$2:$C$67,2,0)</f>
        <v>ピンクベアーズ</v>
      </c>
      <c r="E13" s="2"/>
      <c r="F13" s="3"/>
      <c r="G13" s="3"/>
      <c r="H13" s="3"/>
      <c r="I13" s="3"/>
      <c r="J13" s="3"/>
      <c r="K13" s="3"/>
      <c r="L13" s="10">
        <v>7</v>
      </c>
      <c r="M13" s="15" t="s">
        <v>147</v>
      </c>
      <c r="N13" s="16"/>
    </row>
    <row r="14" spans="2:14" ht="18" customHeight="1" thickBot="1">
      <c r="B14" s="24"/>
      <c r="C14" s="9">
        <v>49</v>
      </c>
      <c r="D14" s="9" t="str">
        <f>VLOOKUP(C14,'Ｂクラス参加チーム'!$B$2:$C$67,2,0)</f>
        <v>昭和オプトロニクス</v>
      </c>
      <c r="E14" s="12"/>
      <c r="F14" s="13" t="s">
        <v>129</v>
      </c>
      <c r="G14" s="13"/>
      <c r="H14" s="13" t="s">
        <v>130</v>
      </c>
      <c r="I14" s="13"/>
      <c r="J14" s="13" t="s">
        <v>131</v>
      </c>
      <c r="K14" s="13"/>
      <c r="L14" s="14">
        <f>SUM(E14:K14)</f>
        <v>0</v>
      </c>
      <c r="M14" s="32"/>
      <c r="N14" s="18"/>
    </row>
    <row r="15" ht="18" customHeight="1" thickTop="1"/>
    <row r="16" ht="18" customHeight="1"/>
    <row r="17" ht="18" customHeight="1" thickBot="1"/>
    <row r="18" spans="2:14" ht="18" customHeight="1" thickBot="1" thickTop="1">
      <c r="B18" s="23" t="s">
        <v>11</v>
      </c>
      <c r="C18" s="5" t="s">
        <v>22</v>
      </c>
      <c r="D18" s="5" t="s">
        <v>6</v>
      </c>
      <c r="E18" s="6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">
        <v>7</v>
      </c>
      <c r="L18" s="8" t="s">
        <v>7</v>
      </c>
      <c r="M18" s="19" t="s">
        <v>8</v>
      </c>
      <c r="N18" s="20"/>
    </row>
    <row r="19" spans="2:14" ht="18" customHeight="1" thickBot="1">
      <c r="B19" s="30">
        <v>43198</v>
      </c>
      <c r="C19" s="9">
        <v>50</v>
      </c>
      <c r="D19" s="9" t="str">
        <f>VLOOKUP(C19,'Ｂクラス参加チーム'!$B$2:$C$67,2,0)</f>
        <v>小野測器キミカッツ</v>
      </c>
      <c r="E19" s="2">
        <v>0</v>
      </c>
      <c r="F19" s="3">
        <v>10</v>
      </c>
      <c r="G19" s="3">
        <v>0</v>
      </c>
      <c r="H19" s="3">
        <v>0</v>
      </c>
      <c r="I19" s="3">
        <v>2</v>
      </c>
      <c r="J19" s="3"/>
      <c r="K19" s="3"/>
      <c r="L19" s="10">
        <f>SUM(E19:K19)</f>
        <v>12</v>
      </c>
      <c r="M19" s="15" t="s">
        <v>148</v>
      </c>
      <c r="N19" s="16"/>
    </row>
    <row r="20" spans="2:14" ht="18" customHeight="1" thickBot="1">
      <c r="B20" s="24"/>
      <c r="C20" s="9">
        <v>51</v>
      </c>
      <c r="D20" s="9" t="str">
        <f>VLOOKUP(C20,'Ｂクラス参加チーム'!$B$2:$C$67,2,0)</f>
        <v>宮根シーホース</v>
      </c>
      <c r="E20" s="12">
        <v>2</v>
      </c>
      <c r="F20" s="13">
        <v>0</v>
      </c>
      <c r="G20" s="13">
        <v>2</v>
      </c>
      <c r="H20" s="13">
        <v>2</v>
      </c>
      <c r="I20" s="13">
        <v>0</v>
      </c>
      <c r="J20" s="13"/>
      <c r="K20" s="13"/>
      <c r="L20" s="14">
        <f>SUM(E20:K20)</f>
        <v>6</v>
      </c>
      <c r="M20" s="32" t="s">
        <v>149</v>
      </c>
      <c r="N20" s="18"/>
    </row>
    <row r="21" ht="18" customHeight="1" thickTop="1"/>
    <row r="22" ht="18" customHeight="1"/>
    <row r="23" ht="18" customHeight="1" thickBot="1"/>
    <row r="24" spans="2:14" ht="18" customHeight="1" thickBot="1" thickTop="1">
      <c r="B24" s="23" t="s">
        <v>11</v>
      </c>
      <c r="C24" s="5" t="s">
        <v>22</v>
      </c>
      <c r="D24" s="5" t="s">
        <v>6</v>
      </c>
      <c r="E24" s="6">
        <v>1</v>
      </c>
      <c r="F24" s="7">
        <v>2</v>
      </c>
      <c r="G24" s="7">
        <v>3</v>
      </c>
      <c r="H24" s="7">
        <v>4</v>
      </c>
      <c r="I24" s="7">
        <v>5</v>
      </c>
      <c r="J24" s="7">
        <v>6</v>
      </c>
      <c r="K24" s="7">
        <v>7</v>
      </c>
      <c r="L24" s="8" t="s">
        <v>7</v>
      </c>
      <c r="M24" s="19" t="s">
        <v>8</v>
      </c>
      <c r="N24" s="20"/>
    </row>
    <row r="25" spans="2:14" ht="18" customHeight="1" thickBot="1">
      <c r="B25" s="30" t="s">
        <v>150</v>
      </c>
      <c r="C25" s="9">
        <v>54</v>
      </c>
      <c r="D25" s="9" t="str">
        <f>VLOOKUP(C25,'Ｂクラス参加チーム'!$B$2:$C$67,2,0)</f>
        <v>鴨居NINE</v>
      </c>
      <c r="E25" s="2">
        <v>15</v>
      </c>
      <c r="F25" s="3">
        <v>3</v>
      </c>
      <c r="G25" s="3">
        <v>10</v>
      </c>
      <c r="H25" s="3"/>
      <c r="I25" s="3"/>
      <c r="J25" s="3"/>
      <c r="K25" s="3"/>
      <c r="L25" s="10">
        <f>SUM(E25:K25)</f>
        <v>28</v>
      </c>
      <c r="M25" s="15" t="s">
        <v>151</v>
      </c>
      <c r="N25" s="16"/>
    </row>
    <row r="26" spans="2:14" ht="18" customHeight="1" thickBot="1">
      <c r="B26" s="24"/>
      <c r="C26" s="9">
        <v>55</v>
      </c>
      <c r="D26" s="9" t="str">
        <f>VLOOKUP(C26,'Ｂクラス参加チーム'!$B$2:$C$67,2,0)</f>
        <v>緑友クラブ　</v>
      </c>
      <c r="E26" s="12">
        <v>1</v>
      </c>
      <c r="F26" s="13">
        <v>0</v>
      </c>
      <c r="G26" s="13">
        <v>0</v>
      </c>
      <c r="H26" s="13"/>
      <c r="I26" s="13"/>
      <c r="J26" s="13"/>
      <c r="K26" s="13"/>
      <c r="L26" s="14">
        <f>SUM(E26:K26)</f>
        <v>1</v>
      </c>
      <c r="M26" s="32" t="s">
        <v>152</v>
      </c>
      <c r="N26" s="18"/>
    </row>
    <row r="27" ht="18" customHeight="1" thickTop="1"/>
    <row r="28" ht="18" customHeight="1"/>
    <row r="29" ht="18" customHeight="1" thickBot="1">
      <c r="D29" s="4"/>
    </row>
    <row r="30" spans="2:14" ht="18" customHeight="1" thickBot="1" thickTop="1">
      <c r="B30" s="23" t="s">
        <v>11</v>
      </c>
      <c r="C30" s="5" t="s">
        <v>23</v>
      </c>
      <c r="D30" s="5" t="s">
        <v>6</v>
      </c>
      <c r="E30" s="6">
        <v>1</v>
      </c>
      <c r="F30" s="7">
        <v>2</v>
      </c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8" t="s">
        <v>7</v>
      </c>
      <c r="M30" s="19" t="s">
        <v>8</v>
      </c>
      <c r="N30" s="20"/>
    </row>
    <row r="31" spans="2:14" ht="18" customHeight="1" thickBot="1">
      <c r="B31" s="30" t="s">
        <v>150</v>
      </c>
      <c r="C31" s="9">
        <v>56</v>
      </c>
      <c r="D31" s="9" t="str">
        <f>VLOOKUP(C31,'Ｂクラス参加チーム'!$B$2:$C$67,2,0)</f>
        <v>ＬＡＺＹ　ＤＯＧＳ</v>
      </c>
      <c r="E31" s="2">
        <v>0</v>
      </c>
      <c r="F31" s="3">
        <v>0</v>
      </c>
      <c r="G31" s="3">
        <v>1</v>
      </c>
      <c r="H31" s="3">
        <v>0</v>
      </c>
      <c r="I31" s="3">
        <v>4</v>
      </c>
      <c r="J31" s="3"/>
      <c r="K31" s="3"/>
      <c r="L31" s="10">
        <f>SUM(E31:K31)</f>
        <v>5</v>
      </c>
      <c r="M31" s="43" t="s">
        <v>148</v>
      </c>
      <c r="N31" s="16"/>
    </row>
    <row r="32" spans="2:14" ht="18" customHeight="1" thickBot="1">
      <c r="B32" s="24"/>
      <c r="C32" s="9">
        <v>57</v>
      </c>
      <c r="D32" s="9" t="str">
        <f>VLOOKUP(C32,'Ｂクラス参加チーム'!$B$2:$C$67,2,0)</f>
        <v>アルバトロス</v>
      </c>
      <c r="E32" s="12">
        <v>0</v>
      </c>
      <c r="F32" s="13">
        <v>0</v>
      </c>
      <c r="G32" s="13">
        <v>3</v>
      </c>
      <c r="H32" s="13">
        <v>5</v>
      </c>
      <c r="I32" s="13" t="s">
        <v>153</v>
      </c>
      <c r="J32" s="13"/>
      <c r="K32" s="13"/>
      <c r="L32" s="14">
        <v>11</v>
      </c>
      <c r="M32" s="32" t="s">
        <v>154</v>
      </c>
      <c r="N32" s="18"/>
    </row>
    <row r="33" ht="18" customHeight="1" thickTop="1"/>
    <row r="34" ht="18" customHeight="1"/>
    <row r="35" ht="18" customHeight="1" thickBot="1"/>
    <row r="36" spans="2:14" ht="18" customHeight="1" thickBot="1" thickTop="1">
      <c r="B36" s="23" t="s">
        <v>11</v>
      </c>
      <c r="C36" s="5" t="s">
        <v>23</v>
      </c>
      <c r="D36" s="5" t="s">
        <v>6</v>
      </c>
      <c r="E36" s="6">
        <v>1</v>
      </c>
      <c r="F36" s="7">
        <v>2</v>
      </c>
      <c r="G36" s="7">
        <v>3</v>
      </c>
      <c r="H36" s="7">
        <v>4</v>
      </c>
      <c r="I36" s="7">
        <v>5</v>
      </c>
      <c r="J36" s="7">
        <v>6</v>
      </c>
      <c r="K36" s="7">
        <v>7</v>
      </c>
      <c r="L36" s="8" t="s">
        <v>7</v>
      </c>
      <c r="M36" s="19" t="s">
        <v>8</v>
      </c>
      <c r="N36" s="20"/>
    </row>
    <row r="37" spans="2:14" ht="18" customHeight="1" thickBot="1">
      <c r="B37" s="30">
        <v>43212</v>
      </c>
      <c r="C37" s="9">
        <v>46</v>
      </c>
      <c r="D37" s="9" t="str">
        <f>VLOOKUP(C37,'Ｂクラス参加チーム'!$B$2:$C$67,2,0)</f>
        <v>Yellows</v>
      </c>
      <c r="E37" s="2">
        <v>4</v>
      </c>
      <c r="F37" s="3">
        <v>1</v>
      </c>
      <c r="G37" s="3">
        <v>0</v>
      </c>
      <c r="H37" s="3">
        <v>2</v>
      </c>
      <c r="I37" s="3">
        <v>0</v>
      </c>
      <c r="J37" s="3">
        <v>0</v>
      </c>
      <c r="K37" s="3"/>
      <c r="L37" s="10">
        <f>SUM(E37:K37)</f>
        <v>7</v>
      </c>
      <c r="M37" s="43" t="s">
        <v>158</v>
      </c>
      <c r="N37" s="16"/>
    </row>
    <row r="38" spans="2:14" ht="18" customHeight="1" thickBot="1">
      <c r="B38" s="24"/>
      <c r="C38" s="9">
        <v>45</v>
      </c>
      <c r="D38" s="9" t="str">
        <f>VLOOKUP(C38,'Ｂクラス参加チーム'!$B$2:$C$67,2,0)</f>
        <v>横浜ＷＩＮＮＥＲＳ</v>
      </c>
      <c r="E38" s="12">
        <v>0</v>
      </c>
      <c r="F38" s="13">
        <v>0</v>
      </c>
      <c r="G38" s="13">
        <v>2</v>
      </c>
      <c r="H38" s="13">
        <v>0</v>
      </c>
      <c r="I38" s="13">
        <v>0</v>
      </c>
      <c r="J38" s="13">
        <v>0</v>
      </c>
      <c r="K38" s="13"/>
      <c r="L38" s="14">
        <f>SUM(E38:K38)</f>
        <v>2</v>
      </c>
      <c r="M38" s="32" t="s">
        <v>163</v>
      </c>
      <c r="N38" s="18"/>
    </row>
    <row r="39" ht="18" customHeight="1" thickTop="1"/>
    <row r="40" ht="18" customHeight="1"/>
    <row r="41" ht="18" customHeight="1" thickBot="1"/>
    <row r="42" spans="2:14" ht="18" customHeight="1" thickBot="1" thickTop="1">
      <c r="B42" s="23" t="s">
        <v>11</v>
      </c>
      <c r="C42" s="5" t="s">
        <v>23</v>
      </c>
      <c r="D42" s="5" t="s">
        <v>6</v>
      </c>
      <c r="E42" s="6">
        <v>1</v>
      </c>
      <c r="F42" s="7">
        <v>2</v>
      </c>
      <c r="G42" s="7">
        <v>3</v>
      </c>
      <c r="H42" s="7">
        <v>4</v>
      </c>
      <c r="I42" s="7">
        <v>5</v>
      </c>
      <c r="J42" s="7">
        <v>6</v>
      </c>
      <c r="K42" s="7">
        <v>7</v>
      </c>
      <c r="L42" s="8" t="s">
        <v>7</v>
      </c>
      <c r="M42" s="19" t="s">
        <v>8</v>
      </c>
      <c r="N42" s="20"/>
    </row>
    <row r="43" spans="2:14" ht="18" customHeight="1" thickBot="1">
      <c r="B43" s="30">
        <v>43233</v>
      </c>
      <c r="C43" s="9">
        <v>50</v>
      </c>
      <c r="D43" s="9" t="str">
        <f>VLOOKUP(C43,'Ｂクラス参加チーム'!$B$2:$C$67,2,0)</f>
        <v>小野測器キミカッツ</v>
      </c>
      <c r="E43" s="2">
        <v>0</v>
      </c>
      <c r="F43" s="3">
        <v>0</v>
      </c>
      <c r="G43" s="3">
        <v>0</v>
      </c>
      <c r="H43" s="3">
        <v>3</v>
      </c>
      <c r="I43" s="3">
        <v>1</v>
      </c>
      <c r="J43" s="3"/>
      <c r="K43" s="3"/>
      <c r="L43" s="10">
        <f>SUM(E43:K43)</f>
        <v>4</v>
      </c>
      <c r="M43" s="43" t="s">
        <v>148</v>
      </c>
      <c r="N43" s="16"/>
    </row>
    <row r="44" spans="2:14" ht="18" customHeight="1" thickBot="1">
      <c r="B44" s="24"/>
      <c r="C44" s="9">
        <v>48</v>
      </c>
      <c r="D44" s="9" t="str">
        <f>VLOOKUP(C44,'Ｂクラス参加チーム'!$B$2:$C$67,2,0)</f>
        <v>ピンクベアーズ</v>
      </c>
      <c r="E44" s="12">
        <v>1</v>
      </c>
      <c r="F44" s="13">
        <v>0</v>
      </c>
      <c r="G44" s="13">
        <v>0</v>
      </c>
      <c r="H44" s="13">
        <v>2</v>
      </c>
      <c r="I44" s="13">
        <v>0</v>
      </c>
      <c r="J44" s="13"/>
      <c r="K44" s="13"/>
      <c r="L44" s="14">
        <f>SUM(E44:K44)</f>
        <v>3</v>
      </c>
      <c r="M44" s="32" t="s">
        <v>164</v>
      </c>
      <c r="N44" s="18"/>
    </row>
    <row r="45" ht="18" customHeight="1" thickTop="1"/>
    <row r="46" ht="18" customHeight="1"/>
    <row r="47" ht="18" customHeight="1" thickBot="1">
      <c r="D47" s="4"/>
    </row>
    <row r="48" spans="2:14" ht="18" customHeight="1" thickBot="1" thickTop="1">
      <c r="B48" s="23" t="s">
        <v>11</v>
      </c>
      <c r="C48" s="5" t="s">
        <v>21</v>
      </c>
      <c r="D48" s="5" t="s">
        <v>6</v>
      </c>
      <c r="E48" s="6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7">
        <v>7</v>
      </c>
      <c r="L48" s="8" t="s">
        <v>7</v>
      </c>
      <c r="M48" s="19" t="s">
        <v>8</v>
      </c>
      <c r="N48" s="20"/>
    </row>
    <row r="49" spans="2:14" ht="18" customHeight="1" thickBot="1">
      <c r="B49" s="30" t="s">
        <v>165</v>
      </c>
      <c r="C49" s="9">
        <v>52</v>
      </c>
      <c r="D49" s="9" t="str">
        <f>VLOOKUP(C49,'Ｂクラス参加チーム'!$B$2:$C$67,2,0)</f>
        <v>霧が丘グリーンソックス</v>
      </c>
      <c r="E49" s="2">
        <v>1</v>
      </c>
      <c r="F49" s="3">
        <v>0</v>
      </c>
      <c r="G49" s="3">
        <v>1</v>
      </c>
      <c r="H49" s="3">
        <v>0</v>
      </c>
      <c r="I49" s="3">
        <v>1</v>
      </c>
      <c r="J49" s="3">
        <v>0</v>
      </c>
      <c r="K49" s="3"/>
      <c r="L49" s="10">
        <f>SUM(E49:K49)</f>
        <v>3</v>
      </c>
      <c r="M49" s="43" t="s">
        <v>158</v>
      </c>
      <c r="N49" s="16"/>
    </row>
    <row r="50" spans="2:14" ht="18" customHeight="1" thickBot="1">
      <c r="B50" s="24"/>
      <c r="C50" s="9">
        <v>53</v>
      </c>
      <c r="D50" s="9" t="str">
        <f>VLOOKUP(C50,'Ｂクラス参加チーム'!$B$2:$C$67,2,0)</f>
        <v>三技協サンスターズ</v>
      </c>
      <c r="E50" s="12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/>
      <c r="L50" s="14">
        <f>SUM(E50:K50)</f>
        <v>0</v>
      </c>
      <c r="M50" s="32" t="s">
        <v>166</v>
      </c>
      <c r="N50" s="18"/>
    </row>
    <row r="51" ht="18" customHeight="1" thickTop="1"/>
    <row r="52" ht="18" customHeight="1"/>
    <row r="53" ht="18" customHeight="1" thickBot="1">
      <c r="D53" s="25"/>
    </row>
    <row r="54" spans="2:14" ht="18" customHeight="1" thickBot="1" thickTop="1">
      <c r="B54" s="23" t="s">
        <v>11</v>
      </c>
      <c r="C54" s="5" t="s">
        <v>23</v>
      </c>
      <c r="D54" s="5" t="s">
        <v>6</v>
      </c>
      <c r="E54" s="6">
        <v>1</v>
      </c>
      <c r="F54" s="7">
        <v>2</v>
      </c>
      <c r="G54" s="7">
        <v>3</v>
      </c>
      <c r="H54" s="7">
        <v>4</v>
      </c>
      <c r="I54" s="7">
        <v>5</v>
      </c>
      <c r="J54" s="7">
        <v>6</v>
      </c>
      <c r="K54" s="7">
        <v>7</v>
      </c>
      <c r="L54" s="8" t="s">
        <v>7</v>
      </c>
      <c r="M54" s="19" t="s">
        <v>8</v>
      </c>
      <c r="N54" s="20"/>
    </row>
    <row r="55" spans="2:14" ht="18" customHeight="1" thickBot="1">
      <c r="B55" s="30" t="s">
        <v>170</v>
      </c>
      <c r="C55" s="9">
        <v>57</v>
      </c>
      <c r="D55" s="9" t="str">
        <f>VLOOKUP(C55,'Ｂクラス参加チーム'!$B$2:$C$67,2,0)</f>
        <v>アルバトロス</v>
      </c>
      <c r="E55" s="2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/>
      <c r="L55" s="10">
        <f>SUM(E55:K55)</f>
        <v>0</v>
      </c>
      <c r="M55" s="43" t="s">
        <v>158</v>
      </c>
      <c r="N55" s="16"/>
    </row>
    <row r="56" spans="2:14" ht="18" customHeight="1" thickBot="1">
      <c r="B56" s="24"/>
      <c r="C56" s="9">
        <v>54</v>
      </c>
      <c r="D56" s="9" t="str">
        <f>VLOOKUP(C56,'Ｂクラス参加チーム'!$B$2:$C$67,2,0)</f>
        <v>鴨居NINE</v>
      </c>
      <c r="E56" s="12">
        <v>0</v>
      </c>
      <c r="F56" s="13">
        <v>0</v>
      </c>
      <c r="G56" s="13">
        <v>0</v>
      </c>
      <c r="H56" s="13">
        <v>3</v>
      </c>
      <c r="I56" s="13">
        <v>0</v>
      </c>
      <c r="J56" s="13">
        <v>4</v>
      </c>
      <c r="K56" s="13"/>
      <c r="L56" s="14">
        <f>SUM(E56:K56)</f>
        <v>7</v>
      </c>
      <c r="M56" s="32" t="s">
        <v>171</v>
      </c>
      <c r="N56" s="18"/>
    </row>
    <row r="57" ht="18" customHeight="1" thickTop="1"/>
    <row r="58" ht="18" customHeight="1"/>
    <row r="59" ht="18" customHeight="1" thickBot="1"/>
    <row r="60" spans="2:14" ht="18" customHeight="1" thickBot="1" thickTop="1">
      <c r="B60" s="23" t="s">
        <v>11</v>
      </c>
      <c r="C60" s="5" t="s">
        <v>23</v>
      </c>
      <c r="D60" s="5" t="s">
        <v>6</v>
      </c>
      <c r="E60" s="6">
        <v>1</v>
      </c>
      <c r="F60" s="7">
        <v>2</v>
      </c>
      <c r="G60" s="7">
        <v>3</v>
      </c>
      <c r="H60" s="7">
        <v>4</v>
      </c>
      <c r="I60" s="7">
        <v>5</v>
      </c>
      <c r="J60" s="7">
        <v>6</v>
      </c>
      <c r="K60" s="7">
        <v>7</v>
      </c>
      <c r="L60" s="8" t="s">
        <v>7</v>
      </c>
      <c r="M60" s="19" t="s">
        <v>8</v>
      </c>
      <c r="N60" s="20"/>
    </row>
    <row r="61" spans="2:14" ht="18" customHeight="1" thickBot="1">
      <c r="B61" s="30"/>
      <c r="C61" s="9"/>
      <c r="D61" s="9" t="e">
        <f>VLOOKUP(C61,'Ｂクラス参加チーム'!$B$2:$C$67,2,0)</f>
        <v>#N/A</v>
      </c>
      <c r="E61" s="2"/>
      <c r="F61" s="3"/>
      <c r="G61" s="3"/>
      <c r="H61" s="3"/>
      <c r="I61" s="3"/>
      <c r="J61" s="3"/>
      <c r="K61" s="3"/>
      <c r="L61" s="10">
        <f>SUM(E61:K61)</f>
        <v>0</v>
      </c>
      <c r="M61" s="43"/>
      <c r="N61" s="16"/>
    </row>
    <row r="62" spans="2:14" ht="18" customHeight="1" thickBot="1">
      <c r="B62" s="24"/>
      <c r="C62" s="9"/>
      <c r="D62" s="9" t="e">
        <f>VLOOKUP(C62,'Ｂクラス参加チーム'!$B$2:$C$67,2,0)</f>
        <v>#N/A</v>
      </c>
      <c r="E62" s="12"/>
      <c r="F62" s="13"/>
      <c r="G62" s="13"/>
      <c r="H62" s="13"/>
      <c r="I62" s="13"/>
      <c r="J62" s="13"/>
      <c r="K62" s="13"/>
      <c r="L62" s="14">
        <f>SUM(E62:K62)</f>
        <v>0</v>
      </c>
      <c r="M62" s="32"/>
      <c r="N62" s="18"/>
    </row>
    <row r="63" ht="18" customHeight="1" thickTop="1"/>
    <row r="64" ht="18" customHeight="1"/>
    <row r="65" ht="18" customHeight="1" thickBot="1"/>
    <row r="66" spans="2:14" ht="18" customHeight="1" thickBot="1" thickTop="1">
      <c r="B66" s="23" t="s">
        <v>10</v>
      </c>
      <c r="C66" s="5" t="s">
        <v>21</v>
      </c>
      <c r="D66" s="5" t="s">
        <v>6</v>
      </c>
      <c r="E66" s="6">
        <v>1</v>
      </c>
      <c r="F66" s="7">
        <v>2</v>
      </c>
      <c r="G66" s="7">
        <v>3</v>
      </c>
      <c r="H66" s="7">
        <v>4</v>
      </c>
      <c r="I66" s="7">
        <v>5</v>
      </c>
      <c r="J66" s="7">
        <v>6</v>
      </c>
      <c r="K66" s="7">
        <v>7</v>
      </c>
      <c r="L66" s="8" t="s">
        <v>7</v>
      </c>
      <c r="M66" s="19" t="s">
        <v>8</v>
      </c>
      <c r="N66" s="20"/>
    </row>
    <row r="67" spans="2:14" ht="18" customHeight="1" thickBot="1">
      <c r="B67" s="30"/>
      <c r="C67" s="9"/>
      <c r="D67" s="9" t="e">
        <f>VLOOKUP(C67,'Ｂクラス参加チーム'!$B$2:$C$67,2,0)</f>
        <v>#N/A</v>
      </c>
      <c r="E67" s="2"/>
      <c r="F67" s="3"/>
      <c r="G67" s="3"/>
      <c r="H67" s="3"/>
      <c r="I67" s="3"/>
      <c r="J67" s="3"/>
      <c r="K67" s="3"/>
      <c r="L67" s="10">
        <f>SUM(E67:K67)</f>
        <v>0</v>
      </c>
      <c r="M67" s="43"/>
      <c r="N67" s="16"/>
    </row>
    <row r="68" spans="2:14" ht="18" customHeight="1" thickBot="1">
      <c r="B68" s="24"/>
      <c r="C68" s="9"/>
      <c r="D68" s="9" t="e">
        <f>VLOOKUP(C68,'Ｂクラス参加チーム'!$B$2:$C$67,2,0)</f>
        <v>#N/A</v>
      </c>
      <c r="E68" s="12"/>
      <c r="F68" s="13"/>
      <c r="G68" s="13"/>
      <c r="H68" s="13"/>
      <c r="I68" s="13"/>
      <c r="J68" s="13"/>
      <c r="K68" s="13"/>
      <c r="L68" s="14">
        <f>SUM(E68:K68)</f>
        <v>0</v>
      </c>
      <c r="M68" s="32"/>
      <c r="N68" s="18"/>
    </row>
    <row r="69" ht="18" customHeight="1" thickTop="1"/>
    <row r="70" ht="18" customHeight="1"/>
    <row r="71" ht="18" customHeight="1" thickBot="1"/>
    <row r="72" spans="2:14" ht="18" customHeight="1" thickBot="1" thickTop="1">
      <c r="B72" s="23" t="s">
        <v>10</v>
      </c>
      <c r="C72" s="5" t="s">
        <v>21</v>
      </c>
      <c r="D72" s="5" t="s">
        <v>6</v>
      </c>
      <c r="E72" s="6">
        <v>1</v>
      </c>
      <c r="F72" s="7">
        <v>2</v>
      </c>
      <c r="G72" s="7">
        <v>3</v>
      </c>
      <c r="H72" s="7">
        <v>4</v>
      </c>
      <c r="I72" s="7">
        <v>5</v>
      </c>
      <c r="J72" s="7">
        <v>6</v>
      </c>
      <c r="K72" s="7">
        <v>7</v>
      </c>
      <c r="L72" s="8" t="s">
        <v>7</v>
      </c>
      <c r="M72" s="19" t="s">
        <v>8</v>
      </c>
      <c r="N72" s="20"/>
    </row>
    <row r="73" spans="2:14" ht="18" customHeight="1" thickBot="1">
      <c r="B73" s="30"/>
      <c r="C73" s="9"/>
      <c r="D73" s="9" t="e">
        <f>VLOOKUP(C73,'Ｂクラス参加チーム'!$B$2:$C$67,2,0)</f>
        <v>#N/A</v>
      </c>
      <c r="E73" s="2"/>
      <c r="F73" s="3"/>
      <c r="G73" s="3"/>
      <c r="H73" s="3"/>
      <c r="I73" s="3"/>
      <c r="J73" s="3"/>
      <c r="K73" s="3"/>
      <c r="L73" s="10">
        <f>SUM(E73:K73)</f>
        <v>0</v>
      </c>
      <c r="M73" s="43"/>
      <c r="N73" s="16"/>
    </row>
    <row r="74" spans="2:14" ht="18" customHeight="1" thickBot="1">
      <c r="B74" s="24"/>
      <c r="C74" s="9"/>
      <c r="D74" s="9" t="e">
        <f>VLOOKUP(C74,'Ｂクラス参加チーム'!$B$2:$C$67,2,0)</f>
        <v>#N/A</v>
      </c>
      <c r="E74" s="12"/>
      <c r="F74" s="13"/>
      <c r="G74" s="13"/>
      <c r="H74" s="13"/>
      <c r="I74" s="13"/>
      <c r="J74" s="13"/>
      <c r="K74" s="13"/>
      <c r="L74" s="14">
        <f>SUM(E74:K74)</f>
        <v>0</v>
      </c>
      <c r="M74" s="32"/>
      <c r="N74" s="18"/>
    </row>
    <row r="75" ht="18" customHeight="1" thickTop="1"/>
    <row r="76" ht="18" customHeight="1"/>
    <row r="77" ht="18" customHeight="1" thickBot="1"/>
    <row r="78" spans="2:14" ht="18" customHeight="1" thickBot="1" thickTop="1">
      <c r="B78" s="23" t="s">
        <v>10</v>
      </c>
      <c r="C78" s="5" t="s">
        <v>21</v>
      </c>
      <c r="D78" s="5" t="s">
        <v>6</v>
      </c>
      <c r="E78" s="6">
        <v>1</v>
      </c>
      <c r="F78" s="7">
        <v>2</v>
      </c>
      <c r="G78" s="7">
        <v>3</v>
      </c>
      <c r="H78" s="7">
        <v>4</v>
      </c>
      <c r="I78" s="7">
        <v>5</v>
      </c>
      <c r="J78" s="7">
        <v>6</v>
      </c>
      <c r="K78" s="7">
        <v>7</v>
      </c>
      <c r="L78" s="8" t="s">
        <v>7</v>
      </c>
      <c r="M78" s="19" t="s">
        <v>8</v>
      </c>
      <c r="N78" s="20"/>
    </row>
    <row r="79" spans="2:14" ht="18" customHeight="1" thickBot="1">
      <c r="B79" s="30"/>
      <c r="C79" s="9"/>
      <c r="D79" s="9" t="e">
        <f>VLOOKUP(C79,'Ｂクラス参加チーム'!$B$2:$C$67,2,0)</f>
        <v>#N/A</v>
      </c>
      <c r="E79" s="2"/>
      <c r="F79" s="3"/>
      <c r="G79" s="3"/>
      <c r="H79" s="3"/>
      <c r="I79" s="3"/>
      <c r="J79" s="3"/>
      <c r="K79" s="3"/>
      <c r="L79" s="10">
        <f>SUM(E79:K79)</f>
        <v>0</v>
      </c>
      <c r="M79" s="37"/>
      <c r="N79" s="16"/>
    </row>
    <row r="80" spans="2:14" ht="15" thickBot="1">
      <c r="B80" s="22"/>
      <c r="C80" s="11"/>
      <c r="D80" s="27" t="e">
        <f>VLOOKUP(C80,'Ｂクラス参加チーム'!$B$2:$C$67,2,0)</f>
        <v>#N/A</v>
      </c>
      <c r="E80" s="12"/>
      <c r="F80" s="13"/>
      <c r="G80" s="13"/>
      <c r="H80" s="13"/>
      <c r="I80" s="13"/>
      <c r="J80" s="13"/>
      <c r="K80" s="13"/>
      <c r="L80" s="14">
        <f>SUM(E80:K80)</f>
        <v>0</v>
      </c>
      <c r="M80" s="32"/>
      <c r="N80" s="18"/>
    </row>
    <row r="81" ht="14.25" thickTop="1"/>
    <row r="84" ht="14.25" thickBot="1"/>
    <row r="85" spans="2:14" ht="15" thickBot="1" thickTop="1">
      <c r="B85" s="23" t="s">
        <v>11</v>
      </c>
      <c r="C85" s="5" t="s">
        <v>23</v>
      </c>
      <c r="D85" s="5" t="s">
        <v>6</v>
      </c>
      <c r="E85" s="6">
        <v>1</v>
      </c>
      <c r="F85" s="7">
        <v>2</v>
      </c>
      <c r="G85" s="7">
        <v>3</v>
      </c>
      <c r="H85" s="7">
        <v>4</v>
      </c>
      <c r="I85" s="7">
        <v>5</v>
      </c>
      <c r="J85" s="7">
        <v>6</v>
      </c>
      <c r="K85" s="7">
        <v>7</v>
      </c>
      <c r="L85" s="8" t="s">
        <v>7</v>
      </c>
      <c r="M85" s="19" t="s">
        <v>8</v>
      </c>
      <c r="N85" s="20"/>
    </row>
    <row r="86" spans="2:14" ht="15" thickBot="1">
      <c r="B86" s="30"/>
      <c r="C86" s="9"/>
      <c r="D86" s="9" t="e">
        <f>VLOOKUP(C86,'Ｂクラス参加チーム'!$B$2:$C$67,2,0)</f>
        <v>#N/A</v>
      </c>
      <c r="E86" s="2"/>
      <c r="F86" s="3"/>
      <c r="G86" s="3"/>
      <c r="H86" s="3"/>
      <c r="I86" s="3"/>
      <c r="J86" s="3"/>
      <c r="K86" s="3"/>
      <c r="L86" s="10">
        <f>SUM(E86:K86)</f>
        <v>0</v>
      </c>
      <c r="M86" s="37"/>
      <c r="N86" s="16"/>
    </row>
    <row r="87" spans="2:14" ht="15" thickBot="1">
      <c r="B87" s="22"/>
      <c r="C87" s="11"/>
      <c r="D87" s="27" t="e">
        <f>VLOOKUP(C87,'Ｂクラス参加チーム'!$B$2:$C$67,2,0)</f>
        <v>#N/A</v>
      </c>
      <c r="E87" s="12"/>
      <c r="F87" s="13"/>
      <c r="G87" s="13"/>
      <c r="H87" s="13"/>
      <c r="I87" s="13"/>
      <c r="J87" s="13"/>
      <c r="K87" s="13"/>
      <c r="L87" s="14">
        <f>SUM(E87:K87)</f>
        <v>0</v>
      </c>
      <c r="M87" s="32"/>
      <c r="N87" s="18"/>
    </row>
    <row r="88" ht="14.25" thickTop="1"/>
    <row r="90" ht="14.25" thickBot="1"/>
    <row r="91" spans="2:14" ht="15" thickBot="1" thickTop="1">
      <c r="B91" s="23" t="s">
        <v>11</v>
      </c>
      <c r="C91" s="5" t="s">
        <v>24</v>
      </c>
      <c r="D91" s="5" t="s">
        <v>6</v>
      </c>
      <c r="E91" s="6">
        <v>1</v>
      </c>
      <c r="F91" s="7">
        <v>2</v>
      </c>
      <c r="G91" s="7">
        <v>3</v>
      </c>
      <c r="H91" s="7">
        <v>4</v>
      </c>
      <c r="I91" s="7">
        <v>5</v>
      </c>
      <c r="J91" s="7">
        <v>6</v>
      </c>
      <c r="K91" s="7">
        <v>7</v>
      </c>
      <c r="L91" s="8" t="s">
        <v>7</v>
      </c>
      <c r="M91" s="19" t="s">
        <v>8</v>
      </c>
      <c r="N91" s="20"/>
    </row>
    <row r="92" spans="2:14" ht="15" thickBot="1">
      <c r="B92" s="30"/>
      <c r="C92" s="9"/>
      <c r="D92" s="9" t="e">
        <f>VLOOKUP(C92,'Ｂクラス参加チーム'!$B$2:$C$67,2,0)</f>
        <v>#N/A</v>
      </c>
      <c r="E92" s="2"/>
      <c r="F92" s="3"/>
      <c r="G92" s="3"/>
      <c r="H92" s="3"/>
      <c r="I92" s="3"/>
      <c r="J92" s="3"/>
      <c r="K92" s="3"/>
      <c r="L92" s="10">
        <f>SUM(E92:K92)</f>
        <v>0</v>
      </c>
      <c r="M92" s="37"/>
      <c r="N92" s="16"/>
    </row>
    <row r="93" spans="2:14" ht="15" thickBot="1">
      <c r="B93" s="22"/>
      <c r="C93" s="11"/>
      <c r="D93" s="27" t="e">
        <f>VLOOKUP(C93,'Ｂクラス参加チーム'!$B$2:$C$67,2,0)</f>
        <v>#N/A</v>
      </c>
      <c r="E93" s="12"/>
      <c r="F93" s="13"/>
      <c r="G93" s="13"/>
      <c r="H93" s="13"/>
      <c r="I93" s="13"/>
      <c r="J93" s="13"/>
      <c r="K93" s="13"/>
      <c r="L93" s="14">
        <f>SUM(E93:K93)</f>
        <v>0</v>
      </c>
      <c r="M93" s="32"/>
      <c r="N93" s="18"/>
    </row>
    <row r="94" ht="14.25" thickTop="1"/>
    <row r="96" ht="14.25" thickBot="1"/>
    <row r="97" spans="2:14" ht="15" thickBot="1" thickTop="1">
      <c r="B97" s="23" t="s">
        <v>11</v>
      </c>
      <c r="C97" s="5" t="s">
        <v>23</v>
      </c>
      <c r="D97" s="5" t="s">
        <v>6</v>
      </c>
      <c r="E97" s="6">
        <v>1</v>
      </c>
      <c r="F97" s="7">
        <v>2</v>
      </c>
      <c r="G97" s="7">
        <v>3</v>
      </c>
      <c r="H97" s="7">
        <v>4</v>
      </c>
      <c r="I97" s="7">
        <v>5</v>
      </c>
      <c r="J97" s="7">
        <v>6</v>
      </c>
      <c r="K97" s="7">
        <v>7</v>
      </c>
      <c r="L97" s="8" t="s">
        <v>7</v>
      </c>
      <c r="M97" s="19" t="s">
        <v>8</v>
      </c>
      <c r="N97" s="20"/>
    </row>
    <row r="98" spans="2:14" ht="15" thickBot="1">
      <c r="B98" s="30"/>
      <c r="C98" s="9"/>
      <c r="D98" s="9" t="e">
        <f>VLOOKUP(C98,'Ｂクラス参加チーム'!$B$2:$C$67,2,0)</f>
        <v>#N/A</v>
      </c>
      <c r="E98" s="2"/>
      <c r="F98" s="3"/>
      <c r="G98" s="3"/>
      <c r="H98" s="3"/>
      <c r="I98" s="3"/>
      <c r="J98" s="3"/>
      <c r="K98" s="3"/>
      <c r="L98" s="10">
        <f>SUM(E98:K98)</f>
        <v>0</v>
      </c>
      <c r="M98" s="37"/>
      <c r="N98" s="16"/>
    </row>
    <row r="99" spans="2:14" ht="15" thickBot="1">
      <c r="B99" s="22"/>
      <c r="C99" s="11"/>
      <c r="D99" s="27" t="e">
        <f>VLOOKUP(C99,'Ｂクラス参加チーム'!$B$2:$C$67,2,0)</f>
        <v>#N/A</v>
      </c>
      <c r="E99" s="12"/>
      <c r="F99" s="13"/>
      <c r="G99" s="13"/>
      <c r="H99" s="13"/>
      <c r="I99" s="13"/>
      <c r="J99" s="13"/>
      <c r="K99" s="13"/>
      <c r="L99" s="14">
        <f>SUM(E99:K99)</f>
        <v>0</v>
      </c>
      <c r="M99" s="32"/>
      <c r="N99" s="18"/>
    </row>
    <row r="100" ht="14.25" thickTop="1"/>
    <row r="103" ht="14.25" thickBot="1">
      <c r="D103" s="4"/>
    </row>
    <row r="104" spans="2:14" ht="15" thickBot="1" thickTop="1">
      <c r="B104" s="23" t="s">
        <v>11</v>
      </c>
      <c r="C104" s="5" t="s">
        <v>22</v>
      </c>
      <c r="D104" s="5" t="s">
        <v>6</v>
      </c>
      <c r="E104" s="6">
        <v>1</v>
      </c>
      <c r="F104" s="7">
        <v>2</v>
      </c>
      <c r="G104" s="7">
        <v>3</v>
      </c>
      <c r="H104" s="7">
        <v>4</v>
      </c>
      <c r="I104" s="7">
        <v>5</v>
      </c>
      <c r="J104" s="7">
        <v>6</v>
      </c>
      <c r="K104" s="7">
        <v>7</v>
      </c>
      <c r="L104" s="8" t="s">
        <v>7</v>
      </c>
      <c r="M104" s="19" t="s">
        <v>8</v>
      </c>
      <c r="N104" s="20"/>
    </row>
    <row r="105" spans="2:14" ht="15" thickBot="1">
      <c r="B105" s="30"/>
      <c r="C105" s="9"/>
      <c r="D105" s="9" t="e">
        <f>VLOOKUP(C105,'Ｂクラス参加チーム'!$B$2:$C$67,2,0)</f>
        <v>#N/A</v>
      </c>
      <c r="E105" s="2"/>
      <c r="F105" s="3"/>
      <c r="G105" s="3"/>
      <c r="H105" s="3"/>
      <c r="I105" s="3"/>
      <c r="J105" s="3"/>
      <c r="K105" s="3"/>
      <c r="L105" s="10">
        <f>SUM(E105:K105)</f>
        <v>0</v>
      </c>
      <c r="M105" s="37"/>
      <c r="N105" s="16"/>
    </row>
    <row r="106" spans="2:14" ht="15" thickBot="1">
      <c r="B106" s="22"/>
      <c r="C106" s="11"/>
      <c r="D106" s="27" t="e">
        <f>VLOOKUP(C106,'Ｂクラス参加チーム'!$B$2:$C$67,2,0)</f>
        <v>#N/A</v>
      </c>
      <c r="E106" s="12"/>
      <c r="F106" s="13"/>
      <c r="G106" s="13"/>
      <c r="H106" s="13"/>
      <c r="I106" s="13"/>
      <c r="J106" s="13"/>
      <c r="K106" s="13"/>
      <c r="L106" s="14">
        <f>SUM(E106:K106)</f>
        <v>0</v>
      </c>
      <c r="M106" s="32"/>
      <c r="N106" s="18"/>
    </row>
    <row r="107" ht="14.25" thickTop="1"/>
    <row r="110" ht="14.25" thickBot="1"/>
    <row r="111" spans="2:14" ht="15" thickBot="1" thickTop="1">
      <c r="B111" s="23" t="s">
        <v>11</v>
      </c>
      <c r="C111" s="5" t="s">
        <v>21</v>
      </c>
      <c r="D111" s="5" t="s">
        <v>6</v>
      </c>
      <c r="E111" s="6">
        <v>1</v>
      </c>
      <c r="F111" s="7">
        <v>2</v>
      </c>
      <c r="G111" s="7">
        <v>3</v>
      </c>
      <c r="H111" s="7">
        <v>4</v>
      </c>
      <c r="I111" s="7">
        <v>5</v>
      </c>
      <c r="J111" s="7">
        <v>6</v>
      </c>
      <c r="K111" s="7">
        <v>7</v>
      </c>
      <c r="L111" s="8" t="s">
        <v>7</v>
      </c>
      <c r="M111" s="19" t="s">
        <v>8</v>
      </c>
      <c r="N111" s="20"/>
    </row>
    <row r="112" spans="2:14" ht="15" thickBot="1">
      <c r="B112" s="30"/>
      <c r="C112" s="9"/>
      <c r="D112" s="9" t="e">
        <f>VLOOKUP(C112,'Ｂクラス参加チーム'!$B$2:$C$67,2,0)</f>
        <v>#N/A</v>
      </c>
      <c r="E112" s="2"/>
      <c r="F112" s="3"/>
      <c r="G112" s="3"/>
      <c r="H112" s="3"/>
      <c r="I112" s="3"/>
      <c r="J112" s="3"/>
      <c r="K112" s="3"/>
      <c r="L112" s="10">
        <f>SUM(E112:K112)</f>
        <v>0</v>
      </c>
      <c r="M112" s="37"/>
      <c r="N112" s="16"/>
    </row>
    <row r="113" spans="2:14" ht="15" thickBot="1">
      <c r="B113" s="22"/>
      <c r="C113" s="11"/>
      <c r="D113" s="27" t="e">
        <f>VLOOKUP(C113,'Ｂクラス参加チーム'!$B$2:$C$67,2,0)</f>
        <v>#N/A</v>
      </c>
      <c r="E113" s="12"/>
      <c r="F113" s="13"/>
      <c r="G113" s="13"/>
      <c r="H113" s="13"/>
      <c r="I113" s="13"/>
      <c r="J113" s="13"/>
      <c r="K113" s="13"/>
      <c r="L113" s="14">
        <f>SUM(E113:K113)</f>
        <v>0</v>
      </c>
      <c r="M113" s="32"/>
      <c r="N113" s="18"/>
    </row>
    <row r="114" ht="14.25" thickTop="1"/>
    <row r="117" ht="14.25" thickBot="1"/>
    <row r="118" spans="2:14" ht="15" thickBot="1" thickTop="1">
      <c r="B118" s="23" t="s">
        <v>11</v>
      </c>
      <c r="C118" s="5" t="s">
        <v>21</v>
      </c>
      <c r="D118" s="5" t="s">
        <v>6</v>
      </c>
      <c r="E118" s="6">
        <v>1</v>
      </c>
      <c r="F118" s="7">
        <v>2</v>
      </c>
      <c r="G118" s="7">
        <v>3</v>
      </c>
      <c r="H118" s="7">
        <v>4</v>
      </c>
      <c r="I118" s="7">
        <v>5</v>
      </c>
      <c r="J118" s="7">
        <v>6</v>
      </c>
      <c r="K118" s="7">
        <v>7</v>
      </c>
      <c r="L118" s="8" t="s">
        <v>7</v>
      </c>
      <c r="M118" s="19" t="s">
        <v>8</v>
      </c>
      <c r="N118" s="20"/>
    </row>
    <row r="119" spans="2:14" ht="15" thickBot="1">
      <c r="B119" s="30"/>
      <c r="C119" s="9"/>
      <c r="D119" s="9" t="e">
        <f>VLOOKUP(C119,'Ｂクラス参加チーム'!$B$2:$C$67,2,0)</f>
        <v>#N/A</v>
      </c>
      <c r="E119" s="2"/>
      <c r="F119" s="3"/>
      <c r="G119" s="3"/>
      <c r="H119" s="3"/>
      <c r="I119" s="3"/>
      <c r="J119" s="3"/>
      <c r="K119" s="3"/>
      <c r="L119" s="10">
        <f>SUM(E119:K119)</f>
        <v>0</v>
      </c>
      <c r="M119" s="37"/>
      <c r="N119" s="16"/>
    </row>
    <row r="120" spans="2:14" ht="15" thickBot="1">
      <c r="B120" s="22"/>
      <c r="C120" s="11"/>
      <c r="D120" s="27" t="e">
        <f>VLOOKUP(C120,'Ｂクラス参加チーム'!$B$2:$C$67,2,0)</f>
        <v>#N/A</v>
      </c>
      <c r="E120" s="12"/>
      <c r="F120" s="13"/>
      <c r="G120" s="13"/>
      <c r="H120" s="13"/>
      <c r="I120" s="13"/>
      <c r="J120" s="13"/>
      <c r="K120" s="13"/>
      <c r="L120" s="14">
        <f>SUM(E120:K120)</f>
        <v>0</v>
      </c>
      <c r="M120" s="32"/>
      <c r="N120" s="18"/>
    </row>
    <row r="121" ht="14.25" thickTop="1"/>
    <row r="123" ht="14.25" thickBot="1"/>
    <row r="124" spans="2:14" ht="15" thickBot="1" thickTop="1">
      <c r="B124" s="23" t="s">
        <v>11</v>
      </c>
      <c r="C124" s="5" t="s">
        <v>21</v>
      </c>
      <c r="D124" s="5" t="s">
        <v>6</v>
      </c>
      <c r="E124" s="6">
        <v>1</v>
      </c>
      <c r="F124" s="7">
        <v>2</v>
      </c>
      <c r="G124" s="7">
        <v>3</v>
      </c>
      <c r="H124" s="7">
        <v>4</v>
      </c>
      <c r="I124" s="7">
        <v>5</v>
      </c>
      <c r="J124" s="7">
        <v>6</v>
      </c>
      <c r="K124" s="7">
        <v>7</v>
      </c>
      <c r="L124" s="8" t="s">
        <v>7</v>
      </c>
      <c r="M124" s="19" t="s">
        <v>8</v>
      </c>
      <c r="N124" s="20"/>
    </row>
    <row r="125" spans="2:14" ht="15" thickBot="1">
      <c r="B125" s="31"/>
      <c r="C125" s="9"/>
      <c r="D125" s="9" t="e">
        <f>VLOOKUP(C125,'Ｂクラス参加チーム'!$B$2:$C$67,2,0)</f>
        <v>#N/A</v>
      </c>
      <c r="E125" s="2"/>
      <c r="F125" s="3"/>
      <c r="G125" s="3"/>
      <c r="H125" s="3"/>
      <c r="I125" s="3"/>
      <c r="J125" s="3"/>
      <c r="K125" s="3"/>
      <c r="L125" s="10">
        <f>SUM(E125:K125)</f>
        <v>0</v>
      </c>
      <c r="M125" s="15"/>
      <c r="N125" s="16"/>
    </row>
    <row r="126" spans="2:14" ht="15" thickBot="1">
      <c r="B126" s="22"/>
      <c r="C126" s="11"/>
      <c r="D126" s="27" t="e">
        <f>VLOOKUP(C126,'Ｂクラス参加チーム'!$B$2:$C$67,2,0)</f>
        <v>#N/A</v>
      </c>
      <c r="E126" s="12"/>
      <c r="F126" s="13"/>
      <c r="G126" s="13"/>
      <c r="H126" s="13"/>
      <c r="I126" s="13"/>
      <c r="J126" s="13"/>
      <c r="K126" s="13"/>
      <c r="L126" s="14">
        <f>SUM(E126:K126)</f>
        <v>0</v>
      </c>
      <c r="M126" s="17"/>
      <c r="N126" s="18"/>
    </row>
    <row r="127" ht="14.25" thickTop="1"/>
    <row r="130" ht="14.25" thickBot="1"/>
    <row r="131" spans="2:14" ht="15" thickBot="1" thickTop="1">
      <c r="B131" s="23" t="s">
        <v>11</v>
      </c>
      <c r="C131" s="5" t="s">
        <v>21</v>
      </c>
      <c r="D131" s="5" t="s">
        <v>6</v>
      </c>
      <c r="E131" s="6">
        <v>1</v>
      </c>
      <c r="F131" s="7">
        <v>2</v>
      </c>
      <c r="G131" s="7">
        <v>3</v>
      </c>
      <c r="H131" s="7">
        <v>4</v>
      </c>
      <c r="I131" s="7">
        <v>5</v>
      </c>
      <c r="J131" s="7">
        <v>6</v>
      </c>
      <c r="K131" s="7">
        <v>7</v>
      </c>
      <c r="L131" s="8" t="s">
        <v>7</v>
      </c>
      <c r="M131" s="19" t="s">
        <v>8</v>
      </c>
      <c r="N131" s="20"/>
    </row>
    <row r="132" spans="2:14" ht="15" thickBot="1">
      <c r="B132" s="31"/>
      <c r="C132" s="9"/>
      <c r="D132" s="9" t="e">
        <f>VLOOKUP(C132,'Ｂクラス参加チーム'!$B$2:$C$67,2,0)</f>
        <v>#N/A</v>
      </c>
      <c r="E132" s="2"/>
      <c r="F132" s="3"/>
      <c r="G132" s="3"/>
      <c r="H132" s="3"/>
      <c r="I132" s="3"/>
      <c r="J132" s="3"/>
      <c r="K132" s="3"/>
      <c r="L132" s="10">
        <f>SUM(E132:K132)</f>
        <v>0</v>
      </c>
      <c r="M132" s="15"/>
      <c r="N132" s="16"/>
    </row>
    <row r="133" spans="2:14" ht="15" thickBot="1">
      <c r="B133" s="22"/>
      <c r="C133" s="11"/>
      <c r="D133" s="27" t="e">
        <f>VLOOKUP(C133,'Ｂクラス参加チーム'!$B$2:$C$67,2,0)</f>
        <v>#N/A</v>
      </c>
      <c r="E133" s="12"/>
      <c r="F133" s="13"/>
      <c r="G133" s="13"/>
      <c r="H133" s="13"/>
      <c r="I133" s="13"/>
      <c r="J133" s="13"/>
      <c r="K133" s="13"/>
      <c r="L133" s="14">
        <f>SUM(E133:K133)</f>
        <v>0</v>
      </c>
      <c r="M133" s="17"/>
      <c r="N133" s="18"/>
    </row>
    <row r="134" ht="14.25" thickTop="1"/>
    <row r="137" ht="14.25" thickBot="1"/>
    <row r="138" spans="2:14" ht="15" thickBot="1" thickTop="1">
      <c r="B138" s="23" t="s">
        <v>11</v>
      </c>
      <c r="C138" s="5" t="s">
        <v>21</v>
      </c>
      <c r="D138" s="5" t="s">
        <v>6</v>
      </c>
      <c r="E138" s="6">
        <v>1</v>
      </c>
      <c r="F138" s="7">
        <v>2</v>
      </c>
      <c r="G138" s="7">
        <v>3</v>
      </c>
      <c r="H138" s="7">
        <v>4</v>
      </c>
      <c r="I138" s="7">
        <v>5</v>
      </c>
      <c r="J138" s="7">
        <v>6</v>
      </c>
      <c r="K138" s="7">
        <v>7</v>
      </c>
      <c r="L138" s="8" t="s">
        <v>7</v>
      </c>
      <c r="M138" s="19" t="s">
        <v>8</v>
      </c>
      <c r="N138" s="20"/>
    </row>
    <row r="139" spans="2:14" ht="15" thickBot="1">
      <c r="B139" s="31"/>
      <c r="C139" s="9"/>
      <c r="D139" s="9" t="e">
        <f>VLOOKUP(C139,'Ｂクラス参加チーム'!$B$2:$C$67,2,0)</f>
        <v>#N/A</v>
      </c>
      <c r="E139" s="2"/>
      <c r="F139" s="3"/>
      <c r="G139" s="3"/>
      <c r="H139" s="3"/>
      <c r="I139" s="3"/>
      <c r="J139" s="3"/>
      <c r="K139" s="3"/>
      <c r="L139" s="10">
        <f>SUM(E139:K139)</f>
        <v>0</v>
      </c>
      <c r="M139" s="15"/>
      <c r="N139" s="16"/>
    </row>
    <row r="140" spans="2:14" ht="15" thickBot="1">
      <c r="B140" s="22"/>
      <c r="C140" s="11"/>
      <c r="D140" s="27" t="e">
        <f>VLOOKUP(C140,'Ｂクラス参加チーム'!$B$2:$C$67,2,0)</f>
        <v>#N/A</v>
      </c>
      <c r="E140" s="12"/>
      <c r="F140" s="13"/>
      <c r="G140" s="13"/>
      <c r="H140" s="13"/>
      <c r="I140" s="13"/>
      <c r="J140" s="13"/>
      <c r="K140" s="13"/>
      <c r="L140" s="14">
        <f>SUM(E140:K140)</f>
        <v>0</v>
      </c>
      <c r="M140" s="17"/>
      <c r="N140" s="18"/>
    </row>
    <row r="14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13">
      <selection activeCell="M26" sqref="M26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63" t="s">
        <v>118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4:14" ht="13.5">
      <c r="D3" t="s">
        <v>12</v>
      </c>
      <c r="N3" s="1"/>
    </row>
    <row r="4" spans="11:13" ht="13.5">
      <c r="K4" s="265" t="s">
        <v>18</v>
      </c>
      <c r="L4" s="266"/>
      <c r="M4" s="267"/>
    </row>
    <row r="5" ht="14.25" thickBot="1">
      <c r="D5" s="4"/>
    </row>
    <row r="6" spans="2:14" ht="18" customHeight="1" thickBot="1" thickTop="1">
      <c r="B6" s="23" t="s">
        <v>11</v>
      </c>
      <c r="C6" s="5" t="s">
        <v>21</v>
      </c>
      <c r="D6" s="5" t="s">
        <v>6</v>
      </c>
      <c r="E6" s="6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8" t="s">
        <v>7</v>
      </c>
      <c r="M6" s="19" t="s">
        <v>8</v>
      </c>
      <c r="N6" s="20"/>
    </row>
    <row r="7" spans="2:14" ht="18" customHeight="1" thickBot="1">
      <c r="B7" s="30">
        <v>43240</v>
      </c>
      <c r="C7" s="9">
        <v>31</v>
      </c>
      <c r="D7" s="9" t="str">
        <f>VLOOKUP(C7,'Ｂクラス参加チーム'!$B$2:$C$67,2,0)</f>
        <v>国士無双</v>
      </c>
      <c r="E7" s="2">
        <v>1</v>
      </c>
      <c r="F7" s="3">
        <v>2</v>
      </c>
      <c r="G7" s="3">
        <v>0</v>
      </c>
      <c r="H7" s="3">
        <v>0</v>
      </c>
      <c r="I7" s="3">
        <v>2</v>
      </c>
      <c r="J7" s="3">
        <v>0</v>
      </c>
      <c r="K7" s="3"/>
      <c r="L7" s="10">
        <v>5</v>
      </c>
      <c r="M7" s="37" t="s">
        <v>158</v>
      </c>
      <c r="N7" s="16"/>
    </row>
    <row r="8" spans="2:14" ht="18" customHeight="1" thickBot="1">
      <c r="B8" s="24"/>
      <c r="C8" s="9">
        <v>37</v>
      </c>
      <c r="D8" s="9" t="str">
        <f>VLOOKUP(C8,'Ｂクラス参加チーム'!$B$2:$C$67,2,0)</f>
        <v>京浜ブルーバルチック</v>
      </c>
      <c r="E8" s="12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/>
      <c r="L8" s="14">
        <v>1</v>
      </c>
      <c r="M8" s="32" t="s">
        <v>167</v>
      </c>
      <c r="N8" s="18"/>
    </row>
    <row r="9" ht="18" customHeight="1" thickTop="1"/>
    <row r="10" ht="18" customHeight="1"/>
    <row r="11" ht="18" customHeight="1" thickBot="1">
      <c r="D11" s="25"/>
    </row>
    <row r="12" spans="2:14" ht="18" customHeight="1" thickBot="1" thickTop="1">
      <c r="B12" s="23" t="s">
        <v>11</v>
      </c>
      <c r="C12" s="5" t="s">
        <v>21</v>
      </c>
      <c r="D12" s="5" t="s">
        <v>6</v>
      </c>
      <c r="E12" s="6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8" t="s">
        <v>7</v>
      </c>
      <c r="M12" s="19" t="s">
        <v>8</v>
      </c>
      <c r="N12" s="20"/>
    </row>
    <row r="13" spans="2:14" ht="18" customHeight="1" thickBot="1">
      <c r="B13" s="30" t="s">
        <v>168</v>
      </c>
      <c r="C13" s="9">
        <v>42</v>
      </c>
      <c r="D13" s="9" t="str">
        <f>VLOOKUP(C13,'Ｂクラス参加チーム'!$B$2:$C$67,2,0)</f>
        <v>横浜ダンディーズ</v>
      </c>
      <c r="E13" s="2">
        <v>1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/>
      <c r="L13" s="10">
        <v>4</v>
      </c>
      <c r="M13" s="37" t="s">
        <v>158</v>
      </c>
      <c r="N13" s="16"/>
    </row>
    <row r="14" spans="2:14" ht="18" customHeight="1" thickBot="1">
      <c r="B14" s="24"/>
      <c r="C14" s="9">
        <v>39</v>
      </c>
      <c r="D14" s="9" t="str">
        <f>VLOOKUP(C14,'Ｂクラス参加チーム'!$B$2:$C$67,2,0)</f>
        <v>アゲイン</v>
      </c>
      <c r="E14" s="12">
        <v>0</v>
      </c>
      <c r="F14" s="13">
        <v>0</v>
      </c>
      <c r="G14" s="13">
        <v>0</v>
      </c>
      <c r="H14" s="13">
        <v>2</v>
      </c>
      <c r="I14" s="13">
        <v>0</v>
      </c>
      <c r="J14" s="13" t="s">
        <v>141</v>
      </c>
      <c r="K14" s="13"/>
      <c r="L14" s="14">
        <v>5</v>
      </c>
      <c r="M14" s="32" t="s">
        <v>169</v>
      </c>
      <c r="N14" s="18"/>
    </row>
    <row r="15" ht="18" customHeight="1" thickTop="1"/>
    <row r="16" ht="18" customHeight="1"/>
    <row r="17" ht="18" customHeight="1" thickBot="1"/>
    <row r="18" spans="2:14" ht="18" customHeight="1" thickBot="1" thickTop="1">
      <c r="B18" s="23" t="s">
        <v>11</v>
      </c>
      <c r="C18" s="5" t="s">
        <v>21</v>
      </c>
      <c r="D18" s="5" t="s">
        <v>6</v>
      </c>
      <c r="E18" s="6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">
        <v>7</v>
      </c>
      <c r="L18" s="8" t="s">
        <v>7</v>
      </c>
      <c r="M18" s="19" t="s">
        <v>8</v>
      </c>
      <c r="N18" s="20"/>
    </row>
    <row r="19" spans="2:14" ht="18" customHeight="1" thickBot="1">
      <c r="B19" s="30" t="s">
        <v>170</v>
      </c>
      <c r="C19" s="9">
        <v>50</v>
      </c>
      <c r="D19" s="9" t="str">
        <f>VLOOKUP(C19,'Ｂクラス参加チーム'!$B$2:$C$67,2,0)</f>
        <v>小野測器キミカッツ</v>
      </c>
      <c r="E19" s="2">
        <v>0</v>
      </c>
      <c r="F19" s="3">
        <v>0</v>
      </c>
      <c r="G19" s="3">
        <v>0</v>
      </c>
      <c r="H19" s="3">
        <v>0</v>
      </c>
      <c r="I19" s="3">
        <v>0</v>
      </c>
      <c r="J19" s="3">
        <v>5</v>
      </c>
      <c r="K19" s="3"/>
      <c r="L19" s="10">
        <v>5</v>
      </c>
      <c r="M19" s="37" t="s">
        <v>158</v>
      </c>
      <c r="N19" s="16"/>
    </row>
    <row r="20" spans="2:14" ht="18" customHeight="1" thickBot="1">
      <c r="B20" s="24"/>
      <c r="C20" s="9">
        <v>46</v>
      </c>
      <c r="D20" s="9" t="str">
        <f>VLOOKUP(C20,'Ｂクラス参加チーム'!$B$2:$C$67,2,0)</f>
        <v>Yellows</v>
      </c>
      <c r="E20" s="12">
        <v>1</v>
      </c>
      <c r="F20" s="13">
        <v>1</v>
      </c>
      <c r="G20" s="13">
        <v>2</v>
      </c>
      <c r="H20" s="13">
        <v>2</v>
      </c>
      <c r="I20" s="13">
        <v>0</v>
      </c>
      <c r="J20" s="13" t="s">
        <v>172</v>
      </c>
      <c r="K20" s="13"/>
      <c r="L20" s="14">
        <v>6</v>
      </c>
      <c r="M20" s="32" t="s">
        <v>173</v>
      </c>
      <c r="N20" s="18"/>
    </row>
    <row r="21" ht="18" customHeight="1" thickTop="1"/>
    <row r="22" ht="18" customHeight="1"/>
    <row r="23" ht="18" customHeight="1" thickBot="1"/>
    <row r="24" spans="2:14" ht="18" customHeight="1" thickBot="1" thickTop="1">
      <c r="B24" s="23" t="s">
        <v>11</v>
      </c>
      <c r="C24" s="5" t="s">
        <v>21</v>
      </c>
      <c r="D24" s="5" t="s">
        <v>6</v>
      </c>
      <c r="E24" s="6">
        <v>1</v>
      </c>
      <c r="F24" s="7">
        <v>2</v>
      </c>
      <c r="G24" s="7">
        <v>3</v>
      </c>
      <c r="H24" s="7">
        <v>4</v>
      </c>
      <c r="I24" s="7">
        <v>5</v>
      </c>
      <c r="J24" s="7">
        <v>6</v>
      </c>
      <c r="K24" s="7">
        <v>7</v>
      </c>
      <c r="L24" s="8" t="s">
        <v>7</v>
      </c>
      <c r="M24" s="19" t="s">
        <v>8</v>
      </c>
      <c r="N24" s="20"/>
    </row>
    <row r="25" spans="2:14" ht="18" customHeight="1" thickBot="1">
      <c r="B25" s="30">
        <v>43261</v>
      </c>
      <c r="C25" s="9">
        <v>54</v>
      </c>
      <c r="D25" s="9" t="str">
        <f>VLOOKUP(C25,'Ｂクラス参加チーム'!$B$2:$C$67,2,0)</f>
        <v>鴨居NINE</v>
      </c>
      <c r="E25" s="2">
        <v>1</v>
      </c>
      <c r="F25" s="3">
        <v>2</v>
      </c>
      <c r="G25" s="3">
        <v>0</v>
      </c>
      <c r="H25" s="3">
        <v>0</v>
      </c>
      <c r="I25" s="3">
        <v>1</v>
      </c>
      <c r="J25" s="3">
        <v>1</v>
      </c>
      <c r="K25" s="3"/>
      <c r="L25" s="10">
        <v>5</v>
      </c>
      <c r="M25" s="37" t="s">
        <v>158</v>
      </c>
      <c r="N25" s="16"/>
    </row>
    <row r="26" spans="2:14" ht="18" customHeight="1" thickBot="1">
      <c r="B26" s="24"/>
      <c r="C26" s="9">
        <v>52</v>
      </c>
      <c r="D26" s="9" t="str">
        <f>VLOOKUP(C26,'Ｂクラス参加チーム'!$B$2:$C$67,2,0)</f>
        <v>霧が丘グリーンソックス</v>
      </c>
      <c r="E26" s="12">
        <v>0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/>
      <c r="L26" s="14">
        <v>1</v>
      </c>
      <c r="M26" s="32" t="s">
        <v>174</v>
      </c>
      <c r="N26" s="18"/>
    </row>
    <row r="27" ht="18" customHeight="1" thickTop="1"/>
    <row r="28" ht="18" customHeight="1"/>
    <row r="29" ht="18" customHeight="1" thickBot="1">
      <c r="D29" s="4"/>
    </row>
    <row r="30" spans="2:14" ht="18" customHeight="1" thickBot="1" thickTop="1">
      <c r="B30" s="23" t="s">
        <v>11</v>
      </c>
      <c r="C30" s="5" t="s">
        <v>23</v>
      </c>
      <c r="D30" s="5" t="s">
        <v>6</v>
      </c>
      <c r="E30" s="6">
        <v>1</v>
      </c>
      <c r="F30" s="7">
        <v>2</v>
      </c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8" t="s">
        <v>7</v>
      </c>
      <c r="M30" s="19" t="s">
        <v>8</v>
      </c>
      <c r="N30" s="20"/>
    </row>
    <row r="31" spans="2:14" ht="18" customHeight="1" thickBot="1">
      <c r="B31" s="30"/>
      <c r="C31" s="9"/>
      <c r="D31" s="9" t="e">
        <f>VLOOKUP(C31,'Ｂクラス参加チーム'!$B$2:$C$67,2,0)</f>
        <v>#N/A</v>
      </c>
      <c r="E31" s="2"/>
      <c r="F31" s="3"/>
      <c r="G31" s="3"/>
      <c r="H31" s="3"/>
      <c r="I31" s="3"/>
      <c r="J31" s="3"/>
      <c r="K31" s="3"/>
      <c r="L31" s="10"/>
      <c r="M31" s="37"/>
      <c r="N31" s="16"/>
    </row>
    <row r="32" spans="2:14" ht="18" customHeight="1" thickBot="1">
      <c r="B32" s="24"/>
      <c r="C32" s="9"/>
      <c r="D32" s="9" t="e">
        <f>VLOOKUP(C32,'Ｂクラス参加チーム'!$B$2:$C$67,2,0)</f>
        <v>#N/A</v>
      </c>
      <c r="E32" s="12"/>
      <c r="F32" s="13"/>
      <c r="G32" s="13"/>
      <c r="H32" s="13"/>
      <c r="I32" s="13"/>
      <c r="J32" s="13"/>
      <c r="K32" s="13"/>
      <c r="L32" s="14"/>
      <c r="M32" s="32"/>
      <c r="N32" s="18"/>
    </row>
    <row r="33" ht="18" customHeight="1" thickTop="1"/>
    <row r="34" ht="18" customHeight="1"/>
    <row r="35" ht="18" customHeight="1" thickBot="1"/>
    <row r="36" spans="2:14" ht="18" customHeight="1" thickBot="1" thickTop="1">
      <c r="B36" s="23" t="s">
        <v>11</v>
      </c>
      <c r="C36" s="5" t="s">
        <v>23</v>
      </c>
      <c r="D36" s="5" t="s">
        <v>6</v>
      </c>
      <c r="E36" s="6">
        <v>1</v>
      </c>
      <c r="F36" s="7">
        <v>2</v>
      </c>
      <c r="G36" s="7">
        <v>3</v>
      </c>
      <c r="H36" s="7">
        <v>4</v>
      </c>
      <c r="I36" s="7">
        <v>5</v>
      </c>
      <c r="J36" s="7">
        <v>6</v>
      </c>
      <c r="K36" s="7">
        <v>7</v>
      </c>
      <c r="L36" s="8" t="s">
        <v>7</v>
      </c>
      <c r="M36" s="19" t="s">
        <v>8</v>
      </c>
      <c r="N36" s="20"/>
    </row>
    <row r="37" spans="2:14" ht="18" customHeight="1" thickBot="1">
      <c r="B37" s="30"/>
      <c r="C37" s="9"/>
      <c r="D37" s="9" t="e">
        <f>VLOOKUP(C37,'Ｂクラス参加チーム'!$B$2:$C$67,2,0)</f>
        <v>#N/A</v>
      </c>
      <c r="E37" s="2"/>
      <c r="F37" s="3"/>
      <c r="G37" s="3"/>
      <c r="H37" s="3"/>
      <c r="I37" s="3"/>
      <c r="J37" s="3"/>
      <c r="K37" s="3"/>
      <c r="L37" s="10"/>
      <c r="M37" s="37"/>
      <c r="N37" s="16"/>
    </row>
    <row r="38" spans="2:14" ht="18" customHeight="1" thickBot="1">
      <c r="B38" s="24"/>
      <c r="C38" s="9"/>
      <c r="D38" s="9" t="e">
        <f>VLOOKUP(C38,'Ｂクラス参加チーム'!$B$2:$C$67,2,0)</f>
        <v>#N/A</v>
      </c>
      <c r="E38" s="12"/>
      <c r="F38" s="13"/>
      <c r="G38" s="13"/>
      <c r="H38" s="13"/>
      <c r="I38" s="13"/>
      <c r="J38" s="13"/>
      <c r="K38" s="13"/>
      <c r="L38" s="14"/>
      <c r="M38" s="32"/>
      <c r="N38" s="18"/>
    </row>
    <row r="39" ht="18" customHeight="1" thickTop="1"/>
    <row r="40" ht="18" customHeight="1"/>
    <row r="41" ht="18" customHeight="1" thickBot="1"/>
    <row r="42" spans="2:14" ht="18" customHeight="1" thickBot="1" thickTop="1">
      <c r="B42" s="23" t="s">
        <v>11</v>
      </c>
      <c r="C42" s="5" t="s">
        <v>23</v>
      </c>
      <c r="D42" s="5" t="s">
        <v>6</v>
      </c>
      <c r="E42" s="6">
        <v>1</v>
      </c>
      <c r="F42" s="7">
        <v>2</v>
      </c>
      <c r="G42" s="7">
        <v>3</v>
      </c>
      <c r="H42" s="7">
        <v>4</v>
      </c>
      <c r="I42" s="7">
        <v>5</v>
      </c>
      <c r="J42" s="7">
        <v>6</v>
      </c>
      <c r="K42" s="7">
        <v>7</v>
      </c>
      <c r="L42" s="8" t="s">
        <v>7</v>
      </c>
      <c r="M42" s="19" t="s">
        <v>8</v>
      </c>
      <c r="N42" s="20"/>
    </row>
    <row r="43" spans="2:14" ht="18" customHeight="1" thickBot="1">
      <c r="B43" s="30"/>
      <c r="C43" s="9"/>
      <c r="D43" s="9" t="e">
        <f>VLOOKUP(C43,'Ｂクラス参加チーム'!$B$2:$C$67,2,0)</f>
        <v>#N/A</v>
      </c>
      <c r="E43" s="2"/>
      <c r="F43" s="3"/>
      <c r="G43" s="3"/>
      <c r="H43" s="3"/>
      <c r="I43" s="3"/>
      <c r="J43" s="3"/>
      <c r="K43" s="3"/>
      <c r="L43" s="10"/>
      <c r="M43" s="37"/>
      <c r="N43" s="16"/>
    </row>
    <row r="44" spans="2:14" ht="18" customHeight="1" thickBot="1">
      <c r="B44" s="24"/>
      <c r="C44" s="9"/>
      <c r="D44" s="9" t="e">
        <f>VLOOKUP(C44,'Ｂクラス参加チーム'!$B$2:$C$67,2,0)</f>
        <v>#N/A</v>
      </c>
      <c r="E44" s="12"/>
      <c r="F44" s="13"/>
      <c r="G44" s="13"/>
      <c r="H44" s="13"/>
      <c r="I44" s="13"/>
      <c r="J44" s="13"/>
      <c r="K44" s="13"/>
      <c r="L44" s="14"/>
      <c r="M44" s="32"/>
      <c r="N44" s="18"/>
    </row>
    <row r="45" ht="18" customHeight="1" thickTop="1"/>
    <row r="46" ht="18" customHeight="1"/>
    <row r="47" ht="18" customHeight="1" thickBot="1">
      <c r="D47" s="4"/>
    </row>
    <row r="48" spans="2:14" ht="18" customHeight="1" thickBot="1" thickTop="1">
      <c r="B48" s="23" t="s">
        <v>11</v>
      </c>
      <c r="C48" s="5" t="s">
        <v>23</v>
      </c>
      <c r="D48" s="5" t="s">
        <v>6</v>
      </c>
      <c r="E48" s="6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7">
        <v>7</v>
      </c>
      <c r="L48" s="8" t="s">
        <v>7</v>
      </c>
      <c r="M48" s="19" t="s">
        <v>8</v>
      </c>
      <c r="N48" s="20"/>
    </row>
    <row r="49" spans="2:14" ht="18" customHeight="1" thickBot="1">
      <c r="B49" s="30"/>
      <c r="C49" s="9"/>
      <c r="D49" s="9" t="e">
        <f>VLOOKUP(C49,'Ｂクラス参加チーム'!$B$2:$C$67,2,0)</f>
        <v>#N/A</v>
      </c>
      <c r="E49" s="2"/>
      <c r="F49" s="3"/>
      <c r="G49" s="3"/>
      <c r="H49" s="3"/>
      <c r="I49" s="3"/>
      <c r="J49" s="3"/>
      <c r="K49" s="3"/>
      <c r="L49" s="10"/>
      <c r="M49" s="37"/>
      <c r="N49" s="16"/>
    </row>
    <row r="50" spans="2:14" ht="18" customHeight="1" thickBot="1">
      <c r="B50" s="24"/>
      <c r="C50" s="9"/>
      <c r="D50" s="9" t="e">
        <f>VLOOKUP(C50,'Ｂクラス参加チーム'!$B$2:$C$67,2,0)</f>
        <v>#N/A</v>
      </c>
      <c r="E50" s="12"/>
      <c r="F50" s="13"/>
      <c r="G50" s="13"/>
      <c r="H50" s="13"/>
      <c r="I50" s="13"/>
      <c r="J50" s="13"/>
      <c r="K50" s="13"/>
      <c r="L50" s="14"/>
      <c r="M50" s="32"/>
      <c r="N50" s="18"/>
    </row>
    <row r="51" ht="18" customHeight="1" thickTop="1"/>
    <row r="52" ht="18" customHeight="1"/>
    <row r="53" ht="18" customHeight="1" thickBot="1">
      <c r="D53" s="25"/>
    </row>
    <row r="54" spans="2:14" ht="18" customHeight="1" thickBot="1" thickTop="1">
      <c r="B54" s="23" t="s">
        <v>11</v>
      </c>
      <c r="C54" s="5"/>
      <c r="D54" s="5" t="s">
        <v>6</v>
      </c>
      <c r="E54" s="6">
        <v>1</v>
      </c>
      <c r="F54" s="7">
        <v>2</v>
      </c>
      <c r="G54" s="7">
        <v>3</v>
      </c>
      <c r="H54" s="7">
        <v>4</v>
      </c>
      <c r="I54" s="7">
        <v>5</v>
      </c>
      <c r="J54" s="7">
        <v>6</v>
      </c>
      <c r="K54" s="7">
        <v>7</v>
      </c>
      <c r="L54" s="8" t="s">
        <v>7</v>
      </c>
      <c r="M54" s="19" t="s">
        <v>8</v>
      </c>
      <c r="N54" s="20"/>
    </row>
    <row r="55" spans="2:14" ht="18" customHeight="1" thickBot="1">
      <c r="B55" s="31"/>
      <c r="C55" s="9"/>
      <c r="D55" s="9" t="e">
        <f>VLOOKUP(C55,'Ｂクラス参加チーム'!$B$2:$C$67,2,0)</f>
        <v>#N/A</v>
      </c>
      <c r="E55" s="2"/>
      <c r="F55" s="3"/>
      <c r="G55" s="3"/>
      <c r="H55" s="3"/>
      <c r="I55" s="3"/>
      <c r="J55" s="3"/>
      <c r="K55" s="3"/>
      <c r="L55" s="10">
        <f>SUM(E55:K55)</f>
        <v>0</v>
      </c>
      <c r="M55" s="37"/>
      <c r="N55" s="16"/>
    </row>
    <row r="56" spans="2:14" ht="18" customHeight="1" thickBot="1">
      <c r="B56" s="22"/>
      <c r="C56" s="11"/>
      <c r="D56" s="27" t="e">
        <f>VLOOKUP(C56,'Ｂクラス参加チーム'!$B$2:$C$67,2,0)</f>
        <v>#N/A</v>
      </c>
      <c r="E56" s="12"/>
      <c r="F56" s="13"/>
      <c r="G56" s="13"/>
      <c r="H56" s="13"/>
      <c r="I56" s="13"/>
      <c r="J56" s="13"/>
      <c r="K56" s="13"/>
      <c r="L56" s="14">
        <f>SUM(E56:K56)</f>
        <v>0</v>
      </c>
      <c r="M56" s="32"/>
      <c r="N56" s="18"/>
    </row>
    <row r="57" ht="18" customHeight="1" thickTop="1"/>
    <row r="58" ht="18" customHeight="1"/>
    <row r="59" ht="18" customHeight="1" thickBot="1"/>
    <row r="60" spans="2:14" ht="18" customHeight="1" thickBot="1" thickTop="1">
      <c r="B60" s="23" t="s">
        <v>11</v>
      </c>
      <c r="C60" s="5"/>
      <c r="D60" s="5" t="s">
        <v>6</v>
      </c>
      <c r="E60" s="6">
        <v>1</v>
      </c>
      <c r="F60" s="7">
        <v>2</v>
      </c>
      <c r="G60" s="7">
        <v>3</v>
      </c>
      <c r="H60" s="7">
        <v>4</v>
      </c>
      <c r="I60" s="7">
        <v>5</v>
      </c>
      <c r="J60" s="7">
        <v>6</v>
      </c>
      <c r="K60" s="7">
        <v>7</v>
      </c>
      <c r="L60" s="8" t="s">
        <v>7</v>
      </c>
      <c r="M60" s="19" t="s">
        <v>8</v>
      </c>
      <c r="N60" s="20"/>
    </row>
    <row r="61" spans="2:14" ht="18" customHeight="1" thickBot="1">
      <c r="B61" s="30"/>
      <c r="C61" s="9"/>
      <c r="D61" s="9"/>
      <c r="E61" s="2"/>
      <c r="F61" s="3"/>
      <c r="G61" s="3"/>
      <c r="H61" s="3"/>
      <c r="I61" s="3"/>
      <c r="J61" s="3"/>
      <c r="K61" s="3"/>
      <c r="L61" s="10">
        <f>SUM(E61:K61)</f>
        <v>0</v>
      </c>
      <c r="M61" s="15"/>
      <c r="N61" s="16"/>
    </row>
    <row r="62" spans="2:14" ht="18" customHeight="1" thickBot="1">
      <c r="B62" s="22"/>
      <c r="C62" s="11"/>
      <c r="D62" s="27" t="e">
        <f>VLOOKUP(C62,'Ｂクラス参加チーム'!$B$2:$C$67,2,0)</f>
        <v>#N/A</v>
      </c>
      <c r="E62" s="12"/>
      <c r="F62" s="13"/>
      <c r="G62" s="13"/>
      <c r="H62" s="13"/>
      <c r="I62" s="13"/>
      <c r="J62" s="13"/>
      <c r="K62" s="13"/>
      <c r="L62" s="14">
        <f>SUM(E62:K62)</f>
        <v>0</v>
      </c>
      <c r="M62" s="32"/>
      <c r="N62" s="18"/>
    </row>
    <row r="63" ht="18" customHeight="1" thickTop="1"/>
    <row r="64" ht="18" customHeight="1"/>
    <row r="65" ht="18" customHeight="1" thickBot="1"/>
    <row r="66" spans="2:14" ht="18" customHeight="1" thickBot="1" thickTop="1">
      <c r="B66" s="23" t="s">
        <v>11</v>
      </c>
      <c r="C66" s="5"/>
      <c r="D66" s="5" t="s">
        <v>6</v>
      </c>
      <c r="E66" s="6">
        <v>1</v>
      </c>
      <c r="F66" s="7">
        <v>2</v>
      </c>
      <c r="G66" s="7">
        <v>3</v>
      </c>
      <c r="H66" s="7">
        <v>4</v>
      </c>
      <c r="I66" s="7">
        <v>5</v>
      </c>
      <c r="J66" s="7">
        <v>6</v>
      </c>
      <c r="K66" s="7">
        <v>7</v>
      </c>
      <c r="L66" s="8" t="s">
        <v>7</v>
      </c>
      <c r="M66" s="19" t="s">
        <v>8</v>
      </c>
      <c r="N66" s="20"/>
    </row>
    <row r="67" spans="2:14" ht="18" customHeight="1" thickBot="1">
      <c r="B67" s="30"/>
      <c r="C67" s="9"/>
      <c r="D67" s="9" t="e">
        <f>VLOOKUP(C67,'Ｂクラス参加チーム'!$B$2:$C$67,2,0)</f>
        <v>#N/A</v>
      </c>
      <c r="E67" s="2"/>
      <c r="F67" s="3"/>
      <c r="G67" s="3"/>
      <c r="H67" s="3"/>
      <c r="I67" s="3"/>
      <c r="J67" s="3"/>
      <c r="K67" s="3"/>
      <c r="L67" s="10">
        <f>SUM(E67:K67)</f>
        <v>0</v>
      </c>
      <c r="M67" s="15"/>
      <c r="N67" s="16"/>
    </row>
    <row r="68" spans="2:14" ht="18" customHeight="1" thickBot="1">
      <c r="B68" s="22"/>
      <c r="C68" s="11"/>
      <c r="D68" s="27" t="e">
        <f>VLOOKUP(C68,'Ｂクラス参加チーム'!$B$2:$C$67,2,0)</f>
        <v>#N/A</v>
      </c>
      <c r="E68" s="12"/>
      <c r="F68" s="13"/>
      <c r="G68" s="13"/>
      <c r="H68" s="13"/>
      <c r="I68" s="13"/>
      <c r="J68" s="13"/>
      <c r="K68" s="13"/>
      <c r="L68" s="14">
        <f>SUM(E68:K68)</f>
        <v>0</v>
      </c>
      <c r="M68" s="32"/>
      <c r="N68" s="18"/>
    </row>
    <row r="69" ht="18" customHeight="1" thickTop="1"/>
    <row r="70" ht="18" customHeight="1"/>
    <row r="71" ht="18" customHeight="1" thickBot="1"/>
    <row r="72" spans="2:14" ht="18" customHeight="1" thickBot="1" thickTop="1">
      <c r="B72" s="23" t="s">
        <v>11</v>
      </c>
      <c r="C72" s="5"/>
      <c r="D72" s="5" t="s">
        <v>6</v>
      </c>
      <c r="E72" s="6">
        <v>1</v>
      </c>
      <c r="F72" s="7">
        <v>2</v>
      </c>
      <c r="G72" s="7">
        <v>3</v>
      </c>
      <c r="H72" s="7">
        <v>4</v>
      </c>
      <c r="I72" s="7">
        <v>5</v>
      </c>
      <c r="J72" s="7">
        <v>6</v>
      </c>
      <c r="K72" s="7">
        <v>7</v>
      </c>
      <c r="L72" s="8" t="s">
        <v>7</v>
      </c>
      <c r="M72" s="19" t="s">
        <v>8</v>
      </c>
      <c r="N72" s="20"/>
    </row>
    <row r="73" spans="2:14" ht="18" customHeight="1" thickBot="1">
      <c r="B73" s="31"/>
      <c r="C73" s="9"/>
      <c r="D73" s="9" t="e">
        <f>VLOOKUP(C73,'Ｂクラス参加チーム'!$B$2:$C$67,2,0)</f>
        <v>#N/A</v>
      </c>
      <c r="E73" s="2"/>
      <c r="F73" s="3"/>
      <c r="G73" s="3"/>
      <c r="H73" s="3"/>
      <c r="I73" s="3"/>
      <c r="J73" s="3"/>
      <c r="K73" s="3"/>
      <c r="L73" s="10">
        <f>SUM(E73:K73)</f>
        <v>0</v>
      </c>
      <c r="M73" s="15"/>
      <c r="N73" s="16"/>
    </row>
    <row r="74" spans="2:14" ht="18" customHeight="1" thickBot="1">
      <c r="B74" s="22"/>
      <c r="C74" s="11"/>
      <c r="D74" s="27" t="e">
        <f>VLOOKUP(C74,'Ｂクラス参加チーム'!$B$2:$C$67,2,0)</f>
        <v>#N/A</v>
      </c>
      <c r="E74" s="12"/>
      <c r="F74" s="13"/>
      <c r="G74" s="13"/>
      <c r="H74" s="13"/>
      <c r="I74" s="13"/>
      <c r="J74" s="13"/>
      <c r="K74" s="13"/>
      <c r="L74" s="14">
        <v>6</v>
      </c>
      <c r="M74" s="32"/>
      <c r="N74" s="18"/>
    </row>
    <row r="75" ht="18" customHeight="1" thickTop="1"/>
    <row r="76" ht="18" customHeight="1"/>
    <row r="77" ht="18" customHeight="1" thickBot="1"/>
    <row r="78" spans="2:14" ht="18" customHeight="1" thickBot="1" thickTop="1">
      <c r="B78" s="23" t="s">
        <v>11</v>
      </c>
      <c r="C78" s="5" t="s">
        <v>21</v>
      </c>
      <c r="D78" s="5" t="s">
        <v>6</v>
      </c>
      <c r="E78" s="6">
        <v>1</v>
      </c>
      <c r="F78" s="7">
        <v>2</v>
      </c>
      <c r="G78" s="7">
        <v>3</v>
      </c>
      <c r="H78" s="7">
        <v>4</v>
      </c>
      <c r="I78" s="7">
        <v>5</v>
      </c>
      <c r="J78" s="7">
        <v>6</v>
      </c>
      <c r="K78" s="7">
        <v>7</v>
      </c>
      <c r="L78" s="8" t="s">
        <v>7</v>
      </c>
      <c r="M78" s="19" t="s">
        <v>8</v>
      </c>
      <c r="N78" s="20"/>
    </row>
    <row r="79" spans="2:14" ht="18" customHeight="1" thickBot="1">
      <c r="B79" s="31"/>
      <c r="C79" s="9"/>
      <c r="D79" s="9" t="e">
        <f>VLOOKUP(C79,'Ｂクラス参加チーム'!$B$2:$C$67,2,0)</f>
        <v>#N/A</v>
      </c>
      <c r="E79" s="2"/>
      <c r="F79" s="3"/>
      <c r="G79" s="3"/>
      <c r="H79" s="3"/>
      <c r="I79" s="3"/>
      <c r="J79" s="3"/>
      <c r="K79" s="3"/>
      <c r="L79" s="10">
        <f>SUM(E79:K79)</f>
        <v>0</v>
      </c>
      <c r="M79" s="15"/>
      <c r="N79" s="16"/>
    </row>
    <row r="80" spans="2:14" ht="15" thickBot="1">
      <c r="B80" s="22"/>
      <c r="C80" s="11"/>
      <c r="D80" s="27" t="e">
        <f>VLOOKUP(C80,'Ｂクラス参加チーム'!$B$2:$C$67,2,0)</f>
        <v>#N/A</v>
      </c>
      <c r="E80" s="12"/>
      <c r="F80" s="13"/>
      <c r="G80" s="13"/>
      <c r="H80" s="13"/>
      <c r="I80" s="13"/>
      <c r="J80" s="13"/>
      <c r="K80" s="13"/>
      <c r="L80" s="14">
        <f>SUM(E80:K80)</f>
        <v>0</v>
      </c>
      <c r="M80" s="32"/>
      <c r="N80" s="18"/>
    </row>
    <row r="81" ht="14.25" thickTop="1"/>
    <row r="84" ht="14.25" thickBot="1"/>
    <row r="85" spans="2:14" ht="15" thickBot="1" thickTop="1">
      <c r="B85" s="23" t="s">
        <v>11</v>
      </c>
      <c r="C85" s="5" t="s">
        <v>21</v>
      </c>
      <c r="D85" s="5" t="s">
        <v>6</v>
      </c>
      <c r="E85" s="6">
        <v>1</v>
      </c>
      <c r="F85" s="7">
        <v>2</v>
      </c>
      <c r="G85" s="7">
        <v>3</v>
      </c>
      <c r="H85" s="7">
        <v>4</v>
      </c>
      <c r="I85" s="7">
        <v>5</v>
      </c>
      <c r="J85" s="7">
        <v>6</v>
      </c>
      <c r="K85" s="7">
        <v>7</v>
      </c>
      <c r="L85" s="8" t="s">
        <v>7</v>
      </c>
      <c r="M85" s="19" t="s">
        <v>8</v>
      </c>
      <c r="N85" s="20"/>
    </row>
    <row r="86" spans="2:14" ht="15" thickBot="1">
      <c r="B86" s="30"/>
      <c r="C86" s="9"/>
      <c r="D86" s="9" t="e">
        <f>VLOOKUP(C86,'Ｂクラス参加チーム'!$B$2:$C$67,2,0)</f>
        <v>#N/A</v>
      </c>
      <c r="E86" s="2"/>
      <c r="F86" s="3"/>
      <c r="G86" s="3"/>
      <c r="H86" s="3"/>
      <c r="I86" s="3"/>
      <c r="J86" s="3"/>
      <c r="K86" s="3"/>
      <c r="L86" s="10">
        <f>SUM(E86:K86)</f>
        <v>0</v>
      </c>
      <c r="M86" s="15"/>
      <c r="N86" s="16"/>
    </row>
    <row r="87" spans="2:14" ht="15" thickBot="1">
      <c r="B87" s="22"/>
      <c r="C87" s="11"/>
      <c r="D87" s="27" t="e">
        <f>VLOOKUP(C87,'Ｂクラス参加チーム'!$B$2:$C$67,2,0)</f>
        <v>#N/A</v>
      </c>
      <c r="E87" s="12"/>
      <c r="F87" s="13"/>
      <c r="G87" s="13"/>
      <c r="H87" s="13"/>
      <c r="I87" s="13"/>
      <c r="J87" s="13"/>
      <c r="K87" s="13"/>
      <c r="L87" s="14">
        <f>SUM(E87:K87)</f>
        <v>0</v>
      </c>
      <c r="M87" s="32"/>
      <c r="N87" s="18"/>
    </row>
    <row r="88" ht="14.25" thickTop="1"/>
    <row r="90" ht="14.25" thickBot="1"/>
    <row r="91" spans="2:14" ht="15" thickBot="1" thickTop="1">
      <c r="B91" s="23" t="s">
        <v>11</v>
      </c>
      <c r="C91" s="5" t="s">
        <v>21</v>
      </c>
      <c r="D91" s="5" t="s">
        <v>6</v>
      </c>
      <c r="E91" s="6">
        <v>1</v>
      </c>
      <c r="F91" s="7">
        <v>2</v>
      </c>
      <c r="G91" s="7">
        <v>3</v>
      </c>
      <c r="H91" s="7">
        <v>4</v>
      </c>
      <c r="I91" s="7">
        <v>5</v>
      </c>
      <c r="J91" s="7">
        <v>6</v>
      </c>
      <c r="K91" s="7">
        <v>7</v>
      </c>
      <c r="L91" s="8" t="s">
        <v>7</v>
      </c>
      <c r="M91" s="19" t="s">
        <v>8</v>
      </c>
      <c r="N91" s="20"/>
    </row>
    <row r="92" spans="2:14" ht="15" thickBot="1">
      <c r="B92" s="31" t="s">
        <v>42</v>
      </c>
      <c r="C92" s="9"/>
      <c r="D92" s="9" t="e">
        <f>VLOOKUP(C92,'Ｂクラス参加チーム'!$B$2:$C$67,2,0)</f>
        <v>#N/A</v>
      </c>
      <c r="E92" s="2"/>
      <c r="F92" s="3"/>
      <c r="G92" s="3"/>
      <c r="H92" s="3"/>
      <c r="I92" s="3"/>
      <c r="J92" s="3"/>
      <c r="K92" s="3"/>
      <c r="L92" s="10">
        <f>SUM(E92:K92)</f>
        <v>0</v>
      </c>
      <c r="M92" s="37"/>
      <c r="N92" s="16"/>
    </row>
    <row r="93" spans="2:14" ht="15" thickBot="1">
      <c r="B93" s="22"/>
      <c r="C93" s="11"/>
      <c r="D93" s="27" t="e">
        <f>VLOOKUP(C93,'Ｂクラス参加チーム'!$B$2:$C$67,2,0)</f>
        <v>#N/A</v>
      </c>
      <c r="E93" s="12"/>
      <c r="F93" s="13"/>
      <c r="G93" s="13"/>
      <c r="H93" s="13"/>
      <c r="I93" s="13"/>
      <c r="J93" s="13"/>
      <c r="K93" s="13"/>
      <c r="L93" s="14">
        <f>SUM(E93:K93)</f>
        <v>0</v>
      </c>
      <c r="M93" s="32"/>
      <c r="N93" s="18"/>
    </row>
    <row r="94" ht="14.25" thickTop="1"/>
    <row r="96" ht="14.25" thickBot="1"/>
    <row r="97" spans="2:14" ht="15" thickBot="1" thickTop="1">
      <c r="B97" s="23" t="s">
        <v>11</v>
      </c>
      <c r="C97" s="5" t="s">
        <v>21</v>
      </c>
      <c r="D97" s="5" t="s">
        <v>6</v>
      </c>
      <c r="E97" s="6">
        <v>1</v>
      </c>
      <c r="F97" s="7">
        <v>2</v>
      </c>
      <c r="G97" s="7">
        <v>3</v>
      </c>
      <c r="H97" s="7">
        <v>4</v>
      </c>
      <c r="I97" s="7">
        <v>5</v>
      </c>
      <c r="J97" s="7">
        <v>6</v>
      </c>
      <c r="K97" s="7">
        <v>7</v>
      </c>
      <c r="L97" s="8" t="s">
        <v>7</v>
      </c>
      <c r="M97" s="19" t="s">
        <v>8</v>
      </c>
      <c r="N97" s="20"/>
    </row>
    <row r="98" spans="2:14" ht="15" thickBot="1">
      <c r="B98" s="31"/>
      <c r="C98" s="9"/>
      <c r="D98" s="9" t="e">
        <f>VLOOKUP(C98,'Ｂクラス参加チーム'!$B$2:$C$67,2,0)</f>
        <v>#N/A</v>
      </c>
      <c r="E98" s="2"/>
      <c r="F98" s="3"/>
      <c r="G98" s="3"/>
      <c r="H98" s="3"/>
      <c r="I98" s="3"/>
      <c r="J98" s="3"/>
      <c r="K98" s="3"/>
      <c r="L98" s="10">
        <f>SUM(E98:K98)</f>
        <v>0</v>
      </c>
      <c r="M98" s="15"/>
      <c r="N98" s="16"/>
    </row>
    <row r="99" spans="2:14" ht="15" thickBot="1">
      <c r="B99" s="22"/>
      <c r="C99" s="11"/>
      <c r="D99" s="27" t="e">
        <f>VLOOKUP(C99,'Ｂクラス参加チーム'!$B$2:$C$67,2,0)</f>
        <v>#N/A</v>
      </c>
      <c r="E99" s="12"/>
      <c r="F99" s="13"/>
      <c r="G99" s="13"/>
      <c r="H99" s="13"/>
      <c r="I99" s="13"/>
      <c r="J99" s="13"/>
      <c r="K99" s="13"/>
      <c r="L99" s="14">
        <f>SUM(E99:K99)</f>
        <v>0</v>
      </c>
      <c r="M99" s="32"/>
      <c r="N99" s="18"/>
    </row>
    <row r="100" ht="14.25" thickTop="1"/>
    <row r="103" ht="14.25" thickBot="1">
      <c r="D103" s="4"/>
    </row>
    <row r="104" spans="2:14" ht="15" thickBot="1" thickTop="1">
      <c r="B104" s="23" t="s">
        <v>11</v>
      </c>
      <c r="C104" s="5" t="s">
        <v>21</v>
      </c>
      <c r="D104" s="5" t="s">
        <v>6</v>
      </c>
      <c r="E104" s="6">
        <v>1</v>
      </c>
      <c r="F104" s="7">
        <v>2</v>
      </c>
      <c r="G104" s="7">
        <v>3</v>
      </c>
      <c r="H104" s="7">
        <v>4</v>
      </c>
      <c r="I104" s="7">
        <v>5</v>
      </c>
      <c r="J104" s="7">
        <v>6</v>
      </c>
      <c r="K104" s="7">
        <v>7</v>
      </c>
      <c r="L104" s="8" t="s">
        <v>7</v>
      </c>
      <c r="M104" s="19" t="s">
        <v>8</v>
      </c>
      <c r="N104" s="20"/>
    </row>
    <row r="105" spans="2:14" ht="15" thickBot="1">
      <c r="B105" s="21"/>
      <c r="C105" s="9"/>
      <c r="D105" s="9" t="e">
        <f>VLOOKUP(C105,'Ｂクラス参加チーム'!$B$2:$C$67,2,0)</f>
        <v>#N/A</v>
      </c>
      <c r="E105" s="2"/>
      <c r="F105" s="3"/>
      <c r="G105" s="3"/>
      <c r="H105" s="3"/>
      <c r="I105" s="3"/>
      <c r="J105" s="3"/>
      <c r="K105" s="3"/>
      <c r="L105" s="10">
        <f>SUM(E105:K105)</f>
        <v>0</v>
      </c>
      <c r="M105" s="15"/>
      <c r="N105" s="16"/>
    </row>
    <row r="106" spans="2:14" ht="15" thickBot="1">
      <c r="B106" s="22"/>
      <c r="C106" s="11"/>
      <c r="D106" s="27" t="e">
        <f>VLOOKUP(C106,'Ｂクラス参加チーム'!$B$2:$C$67,2,0)</f>
        <v>#N/A</v>
      </c>
      <c r="E106" s="12"/>
      <c r="F106" s="13"/>
      <c r="G106" s="13"/>
      <c r="H106" s="13"/>
      <c r="I106" s="13"/>
      <c r="J106" s="13"/>
      <c r="K106" s="13"/>
      <c r="L106" s="14">
        <f>SUM(E106:K106)</f>
        <v>0</v>
      </c>
      <c r="M106" s="17"/>
      <c r="N106" s="18"/>
    </row>
    <row r="107" ht="14.25" thickTop="1"/>
    <row r="110" ht="14.25" thickBot="1"/>
    <row r="111" spans="2:14" ht="15" thickBot="1" thickTop="1">
      <c r="B111" s="23" t="s">
        <v>11</v>
      </c>
      <c r="C111" s="5" t="s">
        <v>21</v>
      </c>
      <c r="D111" s="5" t="s">
        <v>6</v>
      </c>
      <c r="E111" s="6">
        <v>1</v>
      </c>
      <c r="F111" s="7">
        <v>2</v>
      </c>
      <c r="G111" s="7">
        <v>3</v>
      </c>
      <c r="H111" s="7">
        <v>4</v>
      </c>
      <c r="I111" s="7">
        <v>5</v>
      </c>
      <c r="J111" s="7">
        <v>6</v>
      </c>
      <c r="K111" s="7">
        <v>7</v>
      </c>
      <c r="L111" s="8" t="s">
        <v>7</v>
      </c>
      <c r="M111" s="19" t="s">
        <v>8</v>
      </c>
      <c r="N111" s="20"/>
    </row>
    <row r="112" spans="2:14" ht="15" thickBot="1">
      <c r="B112" s="21"/>
      <c r="C112" s="9"/>
      <c r="D112" s="9" t="e">
        <f>VLOOKUP(C112,'Ｂクラス参加チーム'!$B$2:$C$67,2,0)</f>
        <v>#N/A</v>
      </c>
      <c r="E112" s="2">
        <v>0</v>
      </c>
      <c r="F112" s="3"/>
      <c r="G112" s="3"/>
      <c r="H112" s="3"/>
      <c r="I112" s="3"/>
      <c r="J112" s="3"/>
      <c r="K112" s="3"/>
      <c r="L112" s="10">
        <f>SUM(E112:K112)</f>
        <v>0</v>
      </c>
      <c r="M112" s="15"/>
      <c r="N112" s="16"/>
    </row>
    <row r="113" spans="2:14" ht="15" thickBot="1">
      <c r="B113" s="22"/>
      <c r="C113" s="11"/>
      <c r="D113" s="27" t="e">
        <f>VLOOKUP(C113,'Ｂクラス参加チーム'!$B$2:$C$67,2,0)</f>
        <v>#N/A</v>
      </c>
      <c r="E113" s="12">
        <v>0</v>
      </c>
      <c r="F113" s="13"/>
      <c r="G113" s="13"/>
      <c r="H113" s="13"/>
      <c r="I113" s="13"/>
      <c r="J113" s="13"/>
      <c r="K113" s="13"/>
      <c r="L113" s="14">
        <f>SUM(E113:K113)</f>
        <v>0</v>
      </c>
      <c r="M113" s="17"/>
      <c r="N113" s="18"/>
    </row>
    <row r="114" ht="14.25" thickTop="1"/>
    <row r="117" ht="14.25" thickBot="1"/>
    <row r="118" spans="2:14" ht="15" thickBot="1" thickTop="1">
      <c r="B118" s="23" t="s">
        <v>11</v>
      </c>
      <c r="C118" s="5" t="s">
        <v>21</v>
      </c>
      <c r="D118" s="5" t="s">
        <v>6</v>
      </c>
      <c r="E118" s="6">
        <v>1</v>
      </c>
      <c r="F118" s="7">
        <v>2</v>
      </c>
      <c r="G118" s="7">
        <v>3</v>
      </c>
      <c r="H118" s="7">
        <v>4</v>
      </c>
      <c r="I118" s="7">
        <v>5</v>
      </c>
      <c r="J118" s="7">
        <v>6</v>
      </c>
      <c r="K118" s="7">
        <v>7</v>
      </c>
      <c r="L118" s="8" t="s">
        <v>7</v>
      </c>
      <c r="M118" s="19" t="s">
        <v>8</v>
      </c>
      <c r="N118" s="20"/>
    </row>
    <row r="119" spans="2:14" ht="15" thickBot="1">
      <c r="B119" s="21"/>
      <c r="C119" s="9"/>
      <c r="D119" s="9" t="e">
        <f>VLOOKUP(C119,'Ｂクラス参加チーム'!$B$2:$C$67,2,0)</f>
        <v>#N/A</v>
      </c>
      <c r="E119" s="2">
        <v>0</v>
      </c>
      <c r="F119" s="3"/>
      <c r="G119" s="3"/>
      <c r="H119" s="3"/>
      <c r="I119" s="3"/>
      <c r="J119" s="3"/>
      <c r="K119" s="3"/>
      <c r="L119" s="10">
        <f>SUM(E119:K119)</f>
        <v>0</v>
      </c>
      <c r="M119" s="15"/>
      <c r="N119" s="16"/>
    </row>
    <row r="120" spans="2:14" ht="15" thickBot="1">
      <c r="B120" s="22"/>
      <c r="C120" s="11"/>
      <c r="D120" s="27" t="e">
        <f>VLOOKUP(C120,'Ｂクラス参加チーム'!$B$2:$C$67,2,0)</f>
        <v>#N/A</v>
      </c>
      <c r="E120" s="12">
        <v>0</v>
      </c>
      <c r="F120" s="13"/>
      <c r="G120" s="13"/>
      <c r="H120" s="13"/>
      <c r="I120" s="13"/>
      <c r="J120" s="13"/>
      <c r="K120" s="13"/>
      <c r="L120" s="14">
        <f>SUM(E120:K120)</f>
        <v>0</v>
      </c>
      <c r="M120" s="17"/>
      <c r="N120" s="18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7">
      <selection activeCell="B18" sqref="B18:N20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63" t="s">
        <v>118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4:14" ht="13.5">
      <c r="D3" t="s">
        <v>13</v>
      </c>
      <c r="N3" s="1"/>
    </row>
    <row r="4" spans="11:13" ht="13.5">
      <c r="K4" s="265" t="s">
        <v>18</v>
      </c>
      <c r="L4" s="266"/>
      <c r="M4" s="267"/>
    </row>
    <row r="5" ht="14.25" thickBot="1">
      <c r="D5" s="4"/>
    </row>
    <row r="6" spans="2:14" ht="18" customHeight="1" thickBot="1" thickTop="1">
      <c r="B6" s="23" t="s">
        <v>10</v>
      </c>
      <c r="C6" s="5" t="s">
        <v>21</v>
      </c>
      <c r="D6" s="5" t="s">
        <v>6</v>
      </c>
      <c r="E6" s="6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8" t="s">
        <v>7</v>
      </c>
      <c r="M6" s="19" t="s">
        <v>8</v>
      </c>
      <c r="N6" s="20"/>
    </row>
    <row r="7" spans="2:14" ht="18" customHeight="1" thickBot="1">
      <c r="B7" s="30"/>
      <c r="C7" s="9"/>
      <c r="D7" s="9" t="e">
        <f>VLOOKUP(C7,'Ｂクラス参加チーム'!$B$2:$C$67,2,0)</f>
        <v>#N/A</v>
      </c>
      <c r="E7" s="2"/>
      <c r="F7" s="3"/>
      <c r="G7" s="3"/>
      <c r="H7" s="3"/>
      <c r="I7" s="3"/>
      <c r="J7" s="3"/>
      <c r="K7" s="3"/>
      <c r="L7" s="10"/>
      <c r="M7" s="37"/>
      <c r="N7" s="16"/>
    </row>
    <row r="8" spans="2:14" ht="18" customHeight="1" thickBot="1">
      <c r="B8" s="24"/>
      <c r="C8" s="9"/>
      <c r="D8" s="9" t="e">
        <f>VLOOKUP(C8,'Ｂクラス参加チーム'!$B$2:$C$67,2,0)</f>
        <v>#N/A</v>
      </c>
      <c r="E8" s="12"/>
      <c r="F8" s="13"/>
      <c r="G8" s="13"/>
      <c r="H8" s="13"/>
      <c r="I8" s="13"/>
      <c r="J8" s="13"/>
      <c r="K8" s="13"/>
      <c r="L8" s="14"/>
      <c r="M8" s="32"/>
      <c r="N8" s="18"/>
    </row>
    <row r="9" ht="18" customHeight="1" thickTop="1"/>
    <row r="10" ht="18" customHeight="1"/>
    <row r="11" ht="18" customHeight="1" thickBot="1">
      <c r="D11" s="25"/>
    </row>
    <row r="12" spans="2:14" ht="18" customHeight="1" thickBot="1" thickTop="1">
      <c r="B12" s="23" t="s">
        <v>11</v>
      </c>
      <c r="C12" s="5" t="s">
        <v>21</v>
      </c>
      <c r="D12" s="5" t="s">
        <v>6</v>
      </c>
      <c r="E12" s="6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8" t="s">
        <v>7</v>
      </c>
      <c r="M12" s="19" t="s">
        <v>8</v>
      </c>
      <c r="N12" s="20"/>
    </row>
    <row r="13" spans="2:14" ht="18" customHeight="1" thickBot="1">
      <c r="B13" s="30"/>
      <c r="C13" s="9"/>
      <c r="D13" s="9" t="e">
        <f>VLOOKUP(C13,'Ｂクラス参加チーム'!$B$2:$C$67,2,0)</f>
        <v>#N/A</v>
      </c>
      <c r="E13" s="2"/>
      <c r="F13" s="3"/>
      <c r="G13" s="3"/>
      <c r="H13" s="3"/>
      <c r="I13" s="3"/>
      <c r="J13" s="3"/>
      <c r="K13" s="3"/>
      <c r="L13" s="10"/>
      <c r="M13" s="37"/>
      <c r="N13" s="16"/>
    </row>
    <row r="14" spans="2:14" ht="18" customHeight="1" thickBot="1">
      <c r="B14" s="24"/>
      <c r="C14" s="9"/>
      <c r="D14" s="9" t="e">
        <f>VLOOKUP(C14,'Ｂクラス参加チーム'!$B$2:$C$67,2,0)</f>
        <v>#N/A</v>
      </c>
      <c r="E14" s="12"/>
      <c r="F14" s="13"/>
      <c r="G14" s="13"/>
      <c r="H14" s="13"/>
      <c r="I14" s="13"/>
      <c r="J14" s="13"/>
      <c r="K14" s="13"/>
      <c r="L14" s="14"/>
      <c r="M14" s="32"/>
      <c r="N14" s="18"/>
    </row>
    <row r="15" ht="18" customHeight="1" thickTop="1"/>
    <row r="16" ht="18" customHeight="1"/>
    <row r="17" ht="18" customHeight="1" thickBot="1"/>
    <row r="18" spans="2:14" ht="18" customHeight="1" thickBot="1" thickTop="1">
      <c r="B18" s="23" t="s">
        <v>11</v>
      </c>
      <c r="C18" s="5" t="s">
        <v>21</v>
      </c>
      <c r="D18" s="5" t="s">
        <v>6</v>
      </c>
      <c r="E18" s="6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">
        <v>7</v>
      </c>
      <c r="L18" s="8" t="s">
        <v>7</v>
      </c>
      <c r="M18" s="19" t="s">
        <v>8</v>
      </c>
      <c r="N18" s="20"/>
    </row>
    <row r="19" spans="2:14" ht="18" customHeight="1" thickBot="1">
      <c r="B19" s="30"/>
      <c r="C19" s="9"/>
      <c r="D19" s="9" t="e">
        <f>VLOOKUP(C19,'Ｂクラス参加チーム'!$B$2:$C$67,2,0)</f>
        <v>#N/A</v>
      </c>
      <c r="E19" s="2"/>
      <c r="F19" s="3"/>
      <c r="G19" s="3"/>
      <c r="H19" s="3"/>
      <c r="I19" s="3"/>
      <c r="J19" s="3"/>
      <c r="K19" s="3"/>
      <c r="L19" s="10"/>
      <c r="M19" s="37"/>
      <c r="N19" s="16"/>
    </row>
    <row r="20" spans="2:14" ht="18" customHeight="1" thickBot="1">
      <c r="B20" s="24"/>
      <c r="C20" s="9"/>
      <c r="D20" s="9" t="e">
        <f>VLOOKUP(C20,'Ｂクラス参加チーム'!$B$2:$C$67,2,0)</f>
        <v>#N/A</v>
      </c>
      <c r="E20" s="12"/>
      <c r="F20" s="13"/>
      <c r="G20" s="13"/>
      <c r="H20" s="13"/>
      <c r="I20" s="13"/>
      <c r="J20" s="13"/>
      <c r="K20" s="13"/>
      <c r="L20" s="14"/>
      <c r="M20" s="32"/>
      <c r="N20" s="18"/>
    </row>
    <row r="21" ht="18" customHeight="1" thickTop="1"/>
    <row r="22" ht="18" customHeight="1"/>
    <row r="23" ht="18" customHeight="1" thickBot="1"/>
    <row r="24" spans="2:14" ht="18" customHeight="1" thickBot="1" thickTop="1">
      <c r="B24" s="23" t="s">
        <v>11</v>
      </c>
      <c r="C24" s="5" t="s">
        <v>21</v>
      </c>
      <c r="D24" s="5" t="s">
        <v>6</v>
      </c>
      <c r="E24" s="6">
        <v>1</v>
      </c>
      <c r="F24" s="7">
        <v>2</v>
      </c>
      <c r="G24" s="7">
        <v>3</v>
      </c>
      <c r="H24" s="7">
        <v>4</v>
      </c>
      <c r="I24" s="7">
        <v>5</v>
      </c>
      <c r="J24" s="7">
        <v>6</v>
      </c>
      <c r="K24" s="7">
        <v>7</v>
      </c>
      <c r="L24" s="8" t="s">
        <v>7</v>
      </c>
      <c r="M24" s="19" t="s">
        <v>8</v>
      </c>
      <c r="N24" s="20"/>
    </row>
    <row r="25" spans="2:14" ht="18" customHeight="1" thickBot="1">
      <c r="B25" s="30"/>
      <c r="C25" s="9"/>
      <c r="D25" s="9" t="e">
        <f>VLOOKUP(C25,'Ｂクラス参加チーム'!$B$2:$C$67,2,0)</f>
        <v>#N/A</v>
      </c>
      <c r="E25" s="2"/>
      <c r="F25" s="3"/>
      <c r="G25" s="3"/>
      <c r="H25" s="3"/>
      <c r="I25" s="3"/>
      <c r="J25" s="3"/>
      <c r="K25" s="3"/>
      <c r="L25" s="10"/>
      <c r="M25" s="37"/>
      <c r="N25" s="16"/>
    </row>
    <row r="26" spans="2:14" ht="18" customHeight="1" thickBot="1">
      <c r="B26" s="24"/>
      <c r="C26" s="9"/>
      <c r="D26" s="9" t="e">
        <f>VLOOKUP(C26,'Ｂクラス参加チーム'!$B$2:$C$67,2,0)</f>
        <v>#N/A</v>
      </c>
      <c r="E26" s="12"/>
      <c r="F26" s="13"/>
      <c r="G26" s="13"/>
      <c r="H26" s="13"/>
      <c r="I26" s="13"/>
      <c r="J26" s="13"/>
      <c r="K26" s="13"/>
      <c r="L26" s="14"/>
      <c r="M26" s="32"/>
      <c r="N26" s="18"/>
    </row>
    <row r="27" ht="18" customHeight="1" thickTop="1"/>
    <row r="28" ht="18" customHeight="1"/>
    <row r="29" ht="18" customHeight="1" thickBot="1">
      <c r="D29" s="4"/>
    </row>
    <row r="30" spans="2:14" ht="18" customHeight="1" thickBot="1" thickTop="1">
      <c r="B30" s="23" t="s">
        <v>11</v>
      </c>
      <c r="C30" s="5" t="s">
        <v>21</v>
      </c>
      <c r="D30" s="5" t="s">
        <v>6</v>
      </c>
      <c r="E30" s="6">
        <v>1</v>
      </c>
      <c r="F30" s="7">
        <v>2</v>
      </c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8" t="s">
        <v>7</v>
      </c>
      <c r="M30" s="19" t="s">
        <v>8</v>
      </c>
      <c r="N30" s="20"/>
    </row>
    <row r="31" spans="2:14" ht="18" customHeight="1" thickBot="1">
      <c r="B31" s="30"/>
      <c r="C31" s="9"/>
      <c r="D31" s="9" t="e">
        <f>VLOOKUP(C31,'Ｂクラス参加チーム'!$B$2:$C$67,2,0)</f>
        <v>#N/A</v>
      </c>
      <c r="E31" s="2"/>
      <c r="F31" s="3"/>
      <c r="G31" s="3"/>
      <c r="H31" s="3"/>
      <c r="I31" s="3"/>
      <c r="J31" s="3"/>
      <c r="K31" s="3"/>
      <c r="L31" s="10"/>
      <c r="M31" s="37"/>
      <c r="N31" s="16"/>
    </row>
    <row r="32" spans="2:14" ht="18" customHeight="1" thickBot="1">
      <c r="B32" s="24"/>
      <c r="C32" s="9"/>
      <c r="D32" s="9" t="e">
        <f>VLOOKUP(C32,'Ｂクラス参加チーム'!$B$2:$C$67,2,0)</f>
        <v>#N/A</v>
      </c>
      <c r="E32" s="12"/>
      <c r="F32" s="13"/>
      <c r="G32" s="13"/>
      <c r="H32" s="13"/>
      <c r="I32" s="13"/>
      <c r="J32" s="13"/>
      <c r="K32" s="13"/>
      <c r="L32" s="14"/>
      <c r="M32" s="32"/>
      <c r="N32" s="18"/>
    </row>
    <row r="33" ht="18" customHeight="1" thickTop="1"/>
    <row r="34" ht="18" customHeight="1"/>
    <row r="35" ht="18" customHeight="1" thickBot="1"/>
    <row r="36" spans="2:14" ht="18" customHeight="1" thickBot="1" thickTop="1">
      <c r="B36" s="23" t="s">
        <v>11</v>
      </c>
      <c r="C36" s="5" t="s">
        <v>21</v>
      </c>
      <c r="D36" s="5" t="s">
        <v>6</v>
      </c>
      <c r="E36" s="6">
        <v>1</v>
      </c>
      <c r="F36" s="7">
        <v>2</v>
      </c>
      <c r="G36" s="7">
        <v>3</v>
      </c>
      <c r="H36" s="7">
        <v>4</v>
      </c>
      <c r="I36" s="7">
        <v>5</v>
      </c>
      <c r="J36" s="7">
        <v>6</v>
      </c>
      <c r="K36" s="7">
        <v>7</v>
      </c>
      <c r="L36" s="8" t="s">
        <v>7</v>
      </c>
      <c r="M36" s="19" t="s">
        <v>8</v>
      </c>
      <c r="N36" s="20"/>
    </row>
    <row r="37" spans="2:14" ht="18" customHeight="1" thickBot="1">
      <c r="B37" s="30"/>
      <c r="C37" s="9"/>
      <c r="D37" s="9" t="e">
        <f>VLOOKUP(C37,'Ｂクラス参加チーム'!$B$2:$C$67,2,0)</f>
        <v>#N/A</v>
      </c>
      <c r="E37" s="2"/>
      <c r="F37" s="3"/>
      <c r="G37" s="3"/>
      <c r="H37" s="3"/>
      <c r="I37" s="3"/>
      <c r="J37" s="3"/>
      <c r="K37" s="3"/>
      <c r="L37" s="10">
        <f>SUM(E37:K37)</f>
        <v>0</v>
      </c>
      <c r="M37" s="43"/>
      <c r="N37" s="16"/>
    </row>
    <row r="38" spans="2:14" ht="18" customHeight="1" thickBot="1">
      <c r="B38" s="24"/>
      <c r="C38" s="9"/>
      <c r="D38" s="9" t="e">
        <f>VLOOKUP(C38,'Ｂクラス参加チーム'!$B$2:$C$67,2,0)</f>
        <v>#N/A</v>
      </c>
      <c r="E38" s="12"/>
      <c r="F38" s="13"/>
      <c r="G38" s="13"/>
      <c r="H38" s="13"/>
      <c r="I38" s="13"/>
      <c r="J38" s="13"/>
      <c r="K38" s="13"/>
      <c r="L38" s="14">
        <f>SUM(E38:K38)</f>
        <v>0</v>
      </c>
      <c r="M38" s="32"/>
      <c r="N38" s="18"/>
    </row>
    <row r="39" ht="18" customHeight="1" thickTop="1"/>
    <row r="40" ht="18" customHeight="1"/>
    <row r="41" ht="18" customHeight="1" thickBot="1"/>
    <row r="42" spans="2:14" ht="18" customHeight="1" thickBot="1" thickTop="1">
      <c r="B42" s="23" t="s">
        <v>11</v>
      </c>
      <c r="C42" s="5" t="s">
        <v>21</v>
      </c>
      <c r="D42" s="5" t="s">
        <v>6</v>
      </c>
      <c r="E42" s="6">
        <v>1</v>
      </c>
      <c r="F42" s="7">
        <v>2</v>
      </c>
      <c r="G42" s="7">
        <v>3</v>
      </c>
      <c r="H42" s="7">
        <v>4</v>
      </c>
      <c r="I42" s="7">
        <v>5</v>
      </c>
      <c r="J42" s="7">
        <v>6</v>
      </c>
      <c r="K42" s="7">
        <v>7</v>
      </c>
      <c r="L42" s="8" t="s">
        <v>7</v>
      </c>
      <c r="M42" s="19" t="s">
        <v>8</v>
      </c>
      <c r="N42" s="20"/>
    </row>
    <row r="43" spans="2:14" ht="18" customHeight="1" thickBot="1">
      <c r="B43" s="31"/>
      <c r="C43" s="9"/>
      <c r="D43" s="9" t="e">
        <f>VLOOKUP(C43,'Ｂクラス参加チーム'!$B$2:$C$67,2,0)</f>
        <v>#N/A</v>
      </c>
      <c r="E43" s="2"/>
      <c r="F43" s="3"/>
      <c r="G43" s="3"/>
      <c r="H43" s="3"/>
      <c r="I43" s="3"/>
      <c r="J43" s="3"/>
      <c r="K43" s="3"/>
      <c r="L43" s="10"/>
      <c r="M43" s="15"/>
      <c r="N43" s="16"/>
    </row>
    <row r="44" spans="2:14" ht="18" customHeight="1" thickBot="1">
      <c r="B44" s="22"/>
      <c r="C44" s="11"/>
      <c r="D44" s="27" t="e">
        <f>VLOOKUP(C44,'Ｂクラス参加チーム'!$B$2:$C$67,2,0)</f>
        <v>#N/A</v>
      </c>
      <c r="E44" s="12"/>
      <c r="F44" s="13"/>
      <c r="G44" s="13"/>
      <c r="H44" s="13"/>
      <c r="I44" s="13"/>
      <c r="J44" s="13"/>
      <c r="K44" s="13"/>
      <c r="L44" s="14"/>
      <c r="M44" s="32"/>
      <c r="N44" s="18"/>
    </row>
    <row r="45" ht="18" customHeight="1" thickTop="1"/>
    <row r="46" ht="18" customHeight="1"/>
    <row r="47" ht="18" customHeight="1" thickBot="1">
      <c r="D47" s="4"/>
    </row>
    <row r="48" spans="2:14" ht="18" customHeight="1" thickBot="1" thickTop="1">
      <c r="B48" s="23" t="s">
        <v>11</v>
      </c>
      <c r="C48" s="5" t="s">
        <v>21</v>
      </c>
      <c r="D48" s="5" t="s">
        <v>6</v>
      </c>
      <c r="E48" s="6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7">
        <v>7</v>
      </c>
      <c r="L48" s="8" t="s">
        <v>7</v>
      </c>
      <c r="M48" s="19" t="s">
        <v>8</v>
      </c>
      <c r="N48" s="20"/>
    </row>
    <row r="49" spans="2:14" ht="18" customHeight="1" thickBot="1">
      <c r="B49" s="31"/>
      <c r="C49" s="9"/>
      <c r="D49" s="9" t="e">
        <f>VLOOKUP(C49,'Ｂクラス参加チーム'!$B$2:$C$67,2,0)</f>
        <v>#N/A</v>
      </c>
      <c r="E49" s="2"/>
      <c r="F49" s="3"/>
      <c r="G49" s="3"/>
      <c r="H49" s="3"/>
      <c r="I49" s="3"/>
      <c r="J49" s="3"/>
      <c r="K49" s="3"/>
      <c r="L49" s="10"/>
      <c r="M49" s="15"/>
      <c r="N49" s="16"/>
    </row>
    <row r="50" spans="2:14" ht="18" customHeight="1" thickBot="1">
      <c r="B50" s="22"/>
      <c r="C50" s="11"/>
      <c r="D50" s="27" t="e">
        <f>VLOOKUP(C50,'Ｂクラス参加チーム'!$B$2:$C$67,2,0)</f>
        <v>#N/A</v>
      </c>
      <c r="E50" s="12"/>
      <c r="F50" s="13"/>
      <c r="G50" s="13"/>
      <c r="H50" s="13"/>
      <c r="I50" s="13"/>
      <c r="J50" s="13"/>
      <c r="K50" s="13"/>
      <c r="L50" s="14">
        <f>SUM(E50:K50)</f>
        <v>0</v>
      </c>
      <c r="M50" s="32"/>
      <c r="N50" s="18"/>
    </row>
    <row r="51" ht="18" customHeight="1" thickTop="1"/>
    <row r="52" ht="18" customHeight="1"/>
    <row r="53" ht="18" customHeight="1" thickBot="1">
      <c r="D53" s="25"/>
    </row>
    <row r="54" spans="2:14" ht="18" customHeight="1" thickBot="1" thickTop="1">
      <c r="B54" s="23" t="s">
        <v>10</v>
      </c>
      <c r="C54" s="5" t="s">
        <v>21</v>
      </c>
      <c r="D54" s="5" t="s">
        <v>6</v>
      </c>
      <c r="E54" s="6">
        <v>1</v>
      </c>
      <c r="F54" s="7">
        <v>2</v>
      </c>
      <c r="G54" s="7">
        <v>3</v>
      </c>
      <c r="H54" s="7">
        <v>4</v>
      </c>
      <c r="I54" s="7">
        <v>5</v>
      </c>
      <c r="J54" s="7">
        <v>6</v>
      </c>
      <c r="K54" s="7">
        <v>7</v>
      </c>
      <c r="L54" s="8" t="s">
        <v>7</v>
      </c>
      <c r="M54" s="19" t="s">
        <v>8</v>
      </c>
      <c r="N54" s="20"/>
    </row>
    <row r="55" spans="2:14" ht="18" customHeight="1" thickBot="1">
      <c r="B55" s="31"/>
      <c r="C55" s="9"/>
      <c r="D55" s="9" t="e">
        <f>VLOOKUP(C55,'Ｂクラス参加チーム'!$B$2:$C$67,2,0)</f>
        <v>#N/A</v>
      </c>
      <c r="E55" s="2"/>
      <c r="F55" s="3"/>
      <c r="G55" s="3"/>
      <c r="H55" s="3"/>
      <c r="I55" s="3"/>
      <c r="J55" s="3"/>
      <c r="K55" s="3"/>
      <c r="L55" s="10">
        <f>SUM(E55:K55)</f>
        <v>0</v>
      </c>
      <c r="M55" s="15"/>
      <c r="N55" s="16"/>
    </row>
    <row r="56" spans="2:14" ht="18" customHeight="1" thickBot="1">
      <c r="B56" s="22"/>
      <c r="C56" s="11"/>
      <c r="D56" s="27" t="e">
        <f>VLOOKUP(C56,'Ｂクラス参加チーム'!$B$2:$C$67,2,0)</f>
        <v>#N/A</v>
      </c>
      <c r="E56" s="12"/>
      <c r="F56" s="13"/>
      <c r="G56" s="13"/>
      <c r="H56" s="13"/>
      <c r="I56" s="13"/>
      <c r="J56" s="13"/>
      <c r="K56" s="13"/>
      <c r="L56" s="14">
        <f>SUM(E56:K56)</f>
        <v>0</v>
      </c>
      <c r="M56" s="32"/>
      <c r="N56" s="18"/>
    </row>
    <row r="57" ht="18" customHeight="1" thickTop="1"/>
    <row r="58" ht="18" customHeight="1"/>
    <row r="59" ht="18" customHeight="1" thickBot="1"/>
    <row r="60" spans="2:14" ht="18" customHeight="1" thickBot="1" thickTop="1">
      <c r="B60" s="23" t="s">
        <v>11</v>
      </c>
      <c r="C60" s="5" t="s">
        <v>21</v>
      </c>
      <c r="D60" s="5" t="s">
        <v>6</v>
      </c>
      <c r="E60" s="6">
        <v>1</v>
      </c>
      <c r="F60" s="7">
        <v>2</v>
      </c>
      <c r="G60" s="7">
        <v>3</v>
      </c>
      <c r="H60" s="7">
        <v>4</v>
      </c>
      <c r="I60" s="7">
        <v>5</v>
      </c>
      <c r="J60" s="7">
        <v>6</v>
      </c>
      <c r="K60" s="7">
        <v>7</v>
      </c>
      <c r="L60" s="8" t="s">
        <v>7</v>
      </c>
      <c r="M60" s="19" t="s">
        <v>8</v>
      </c>
      <c r="N60" s="20"/>
    </row>
    <row r="61" spans="2:14" ht="18" customHeight="1" thickBot="1">
      <c r="B61" s="31"/>
      <c r="C61" s="9"/>
      <c r="D61" s="9" t="e">
        <f>VLOOKUP(C61,'Ｂクラス参加チーム'!$B$2:$C$67,2,0)</f>
        <v>#N/A</v>
      </c>
      <c r="E61" s="2"/>
      <c r="F61" s="3"/>
      <c r="G61" s="3"/>
      <c r="H61" s="3"/>
      <c r="I61" s="3"/>
      <c r="J61" s="3"/>
      <c r="K61" s="3"/>
      <c r="L61" s="10">
        <f>SUM(E61:K61)</f>
        <v>0</v>
      </c>
      <c r="M61" s="15"/>
      <c r="N61" s="16"/>
    </row>
    <row r="62" spans="2:14" ht="18" customHeight="1" thickBot="1">
      <c r="B62" s="22"/>
      <c r="C62" s="11"/>
      <c r="D62" s="27" t="e">
        <f>VLOOKUP(C62,'Ｂクラス参加チーム'!$B$2:$C$67,2,0)</f>
        <v>#N/A</v>
      </c>
      <c r="E62" s="12"/>
      <c r="F62" s="13"/>
      <c r="G62" s="13"/>
      <c r="H62" s="13"/>
      <c r="I62" s="13"/>
      <c r="J62" s="13"/>
      <c r="K62" s="13"/>
      <c r="L62" s="14">
        <f>SUM(E62:K62)</f>
        <v>0</v>
      </c>
      <c r="M62" s="32"/>
      <c r="N62" s="18"/>
    </row>
    <row r="63" ht="18" customHeight="1" thickTop="1"/>
    <row r="64" ht="18" customHeight="1"/>
    <row r="65" ht="18" customHeight="1" thickBot="1"/>
    <row r="66" spans="2:14" ht="18" customHeight="1" thickBot="1" thickTop="1">
      <c r="B66" s="23" t="s">
        <v>11</v>
      </c>
      <c r="C66" s="5" t="s">
        <v>21</v>
      </c>
      <c r="D66" s="5" t="s">
        <v>6</v>
      </c>
      <c r="E66" s="6">
        <v>1</v>
      </c>
      <c r="F66" s="7">
        <v>2</v>
      </c>
      <c r="G66" s="7">
        <v>3</v>
      </c>
      <c r="H66" s="7">
        <v>4</v>
      </c>
      <c r="I66" s="7">
        <v>5</v>
      </c>
      <c r="J66" s="7">
        <v>6</v>
      </c>
      <c r="K66" s="7">
        <v>7</v>
      </c>
      <c r="L66" s="8" t="s">
        <v>7</v>
      </c>
      <c r="M66" s="19" t="s">
        <v>8</v>
      </c>
      <c r="N66" s="20"/>
    </row>
    <row r="67" spans="2:14" ht="18" customHeight="1" thickBot="1">
      <c r="B67" s="30"/>
      <c r="C67" s="9"/>
      <c r="D67" s="9" t="e">
        <f>VLOOKUP(C67,'Ｂクラス参加チーム'!$B$2:$C$67,2,0)</f>
        <v>#N/A</v>
      </c>
      <c r="E67" s="2"/>
      <c r="F67" s="3"/>
      <c r="G67" s="3"/>
      <c r="H67" s="3"/>
      <c r="I67" s="3"/>
      <c r="J67" s="3"/>
      <c r="K67" s="3"/>
      <c r="L67" s="10">
        <f>SUM(E67:K67)</f>
        <v>0</v>
      </c>
      <c r="M67" s="15"/>
      <c r="N67" s="16"/>
    </row>
    <row r="68" spans="2:14" ht="18" customHeight="1" thickBot="1">
      <c r="B68" s="22"/>
      <c r="C68" s="11"/>
      <c r="D68" s="27" t="e">
        <f>VLOOKUP(C68,'Ｂクラス参加チーム'!$B$2:$C$67,2,0)</f>
        <v>#N/A</v>
      </c>
      <c r="E68" s="12"/>
      <c r="F68" s="13"/>
      <c r="G68" s="13"/>
      <c r="H68" s="13"/>
      <c r="I68" s="13"/>
      <c r="J68" s="13"/>
      <c r="K68" s="13"/>
      <c r="L68" s="14"/>
      <c r="M68" s="32"/>
      <c r="N68" s="18"/>
    </row>
    <row r="69" ht="18" customHeight="1" thickTop="1"/>
    <row r="70" ht="18" customHeight="1"/>
    <row r="71" ht="18" customHeight="1" thickBot="1"/>
    <row r="72" spans="2:14" ht="18" customHeight="1" thickBot="1" thickTop="1">
      <c r="B72" s="23" t="s">
        <v>11</v>
      </c>
      <c r="C72" s="5" t="s">
        <v>21</v>
      </c>
      <c r="D72" s="5" t="s">
        <v>6</v>
      </c>
      <c r="E72" s="6">
        <v>1</v>
      </c>
      <c r="F72" s="7">
        <v>2</v>
      </c>
      <c r="G72" s="7">
        <v>3</v>
      </c>
      <c r="H72" s="7">
        <v>4</v>
      </c>
      <c r="I72" s="7">
        <v>5</v>
      </c>
      <c r="J72" s="7">
        <v>6</v>
      </c>
      <c r="K72" s="7">
        <v>7</v>
      </c>
      <c r="L72" s="8" t="s">
        <v>7</v>
      </c>
      <c r="M72" s="19" t="s">
        <v>8</v>
      </c>
      <c r="N72" s="20"/>
    </row>
    <row r="73" spans="2:14" ht="18" customHeight="1" thickBot="1">
      <c r="B73" s="31"/>
      <c r="C73" s="9"/>
      <c r="D73" s="9" t="e">
        <f>VLOOKUP(C73,'Ｂクラス参加チーム'!$B$2:$C$67,2,0)</f>
        <v>#N/A</v>
      </c>
      <c r="E73" s="2"/>
      <c r="F73" s="3"/>
      <c r="G73" s="3"/>
      <c r="H73" s="3"/>
      <c r="I73" s="3"/>
      <c r="J73" s="3"/>
      <c r="K73" s="3"/>
      <c r="L73" s="10">
        <f>SUM(E73:K73)</f>
        <v>0</v>
      </c>
      <c r="M73" s="15"/>
      <c r="N73" s="16"/>
    </row>
    <row r="74" spans="2:14" ht="18" customHeight="1" thickBot="1">
      <c r="B74" s="22"/>
      <c r="C74" s="11"/>
      <c r="D74" s="27" t="e">
        <f>VLOOKUP(C74,'Ｂクラス参加チーム'!$B$2:$C$67,2,0)</f>
        <v>#N/A</v>
      </c>
      <c r="E74" s="12"/>
      <c r="F74" s="13"/>
      <c r="G74" s="13"/>
      <c r="H74" s="13"/>
      <c r="I74" s="13"/>
      <c r="J74" s="13"/>
      <c r="K74" s="13"/>
      <c r="L74" s="14">
        <f>SUM(E74:K74)</f>
        <v>0</v>
      </c>
      <c r="M74" s="32"/>
      <c r="N74" s="18"/>
    </row>
    <row r="75" ht="18" customHeight="1" thickTop="1"/>
    <row r="76" ht="18" customHeight="1"/>
    <row r="77" ht="18" customHeight="1" thickBot="1"/>
    <row r="78" spans="2:14" ht="18" customHeight="1" thickBot="1" thickTop="1">
      <c r="B78" s="23" t="s">
        <v>11</v>
      </c>
      <c r="C78" s="5" t="s">
        <v>21</v>
      </c>
      <c r="D78" s="5" t="s">
        <v>6</v>
      </c>
      <c r="E78" s="6">
        <v>1</v>
      </c>
      <c r="F78" s="7">
        <v>2</v>
      </c>
      <c r="G78" s="7">
        <v>3</v>
      </c>
      <c r="H78" s="7">
        <v>4</v>
      </c>
      <c r="I78" s="7">
        <v>5</v>
      </c>
      <c r="J78" s="7">
        <v>6</v>
      </c>
      <c r="K78" s="7">
        <v>7</v>
      </c>
      <c r="L78" s="8" t="s">
        <v>7</v>
      </c>
      <c r="M78" s="19" t="s">
        <v>8</v>
      </c>
      <c r="N78" s="20"/>
    </row>
    <row r="79" spans="2:14" ht="18" customHeight="1" thickBot="1">
      <c r="B79" s="26"/>
      <c r="C79" s="9"/>
      <c r="D79" s="9" t="e">
        <f>VLOOKUP(C79,'Ｂクラス参加チーム'!$B$2:$C$67,2,0)</f>
        <v>#N/A</v>
      </c>
      <c r="E79" s="2"/>
      <c r="F79" s="3"/>
      <c r="G79" s="3"/>
      <c r="H79" s="3"/>
      <c r="I79" s="3"/>
      <c r="J79" s="3"/>
      <c r="K79" s="3"/>
      <c r="L79" s="10">
        <f>SUM(E79:K79)</f>
        <v>0</v>
      </c>
      <c r="M79" s="15"/>
      <c r="N79" s="16"/>
    </row>
    <row r="80" spans="2:14" ht="15" thickBot="1">
      <c r="B80" s="22"/>
      <c r="C80" s="11"/>
      <c r="D80" s="27" t="e">
        <f>VLOOKUP(C80,'Ｂクラス参加チーム'!$B$2:$C$67,2,0)</f>
        <v>#N/A</v>
      </c>
      <c r="E80" s="12"/>
      <c r="F80" s="13"/>
      <c r="G80" s="13"/>
      <c r="H80" s="13"/>
      <c r="I80" s="13"/>
      <c r="J80" s="13"/>
      <c r="K80" s="13"/>
      <c r="L80" s="14">
        <f>SUM(E80:K80)</f>
        <v>0</v>
      </c>
      <c r="M80" s="17"/>
      <c r="N80" s="18"/>
    </row>
    <row r="81" ht="14.25" thickTop="1"/>
    <row r="84" ht="14.25" thickBot="1"/>
    <row r="85" spans="2:14" ht="15" thickBot="1" thickTop="1">
      <c r="B85" s="23" t="s">
        <v>11</v>
      </c>
      <c r="C85" s="5" t="s">
        <v>21</v>
      </c>
      <c r="D85" s="5" t="s">
        <v>6</v>
      </c>
      <c r="E85" s="6">
        <v>1</v>
      </c>
      <c r="F85" s="7">
        <v>2</v>
      </c>
      <c r="G85" s="7">
        <v>3</v>
      </c>
      <c r="H85" s="7">
        <v>4</v>
      </c>
      <c r="I85" s="7">
        <v>5</v>
      </c>
      <c r="J85" s="7">
        <v>6</v>
      </c>
      <c r="K85" s="7">
        <v>7</v>
      </c>
      <c r="L85" s="8" t="s">
        <v>7</v>
      </c>
      <c r="M85" s="19" t="s">
        <v>8</v>
      </c>
      <c r="N85" s="20"/>
    </row>
    <row r="86" spans="2:14" ht="15" thickBot="1">
      <c r="B86" s="21"/>
      <c r="C86" s="9"/>
      <c r="D86" s="9" t="e">
        <f>VLOOKUP(C86,'Ｂクラス参加チーム'!$B$2:$C$67,2,0)</f>
        <v>#N/A</v>
      </c>
      <c r="E86" s="2"/>
      <c r="F86" s="3"/>
      <c r="G86" s="3"/>
      <c r="H86" s="3"/>
      <c r="I86" s="3"/>
      <c r="J86" s="3"/>
      <c r="K86" s="3"/>
      <c r="L86" s="10">
        <f>SUM(E86:K86)</f>
        <v>0</v>
      </c>
      <c r="M86" s="15"/>
      <c r="N86" s="16"/>
    </row>
    <row r="87" spans="2:14" ht="15" thickBot="1">
      <c r="B87" s="22"/>
      <c r="C87" s="11"/>
      <c r="D87" s="27" t="e">
        <f>VLOOKUP(C87,'Ｂクラス参加チーム'!$B$2:$C$67,2,0)</f>
        <v>#N/A</v>
      </c>
      <c r="E87" s="12"/>
      <c r="F87" s="13"/>
      <c r="G87" s="13"/>
      <c r="H87" s="13"/>
      <c r="I87" s="13"/>
      <c r="J87" s="13"/>
      <c r="K87" s="13"/>
      <c r="L87" s="14">
        <f>SUM(E87:K87)</f>
        <v>0</v>
      </c>
      <c r="M87" s="17"/>
      <c r="N87" s="18"/>
    </row>
    <row r="88" ht="14.25" thickTop="1"/>
    <row r="90" ht="14.25" thickBot="1"/>
    <row r="91" spans="2:14" ht="15" thickBot="1" thickTop="1">
      <c r="B91" s="23" t="s">
        <v>11</v>
      </c>
      <c r="C91" s="5" t="s">
        <v>21</v>
      </c>
      <c r="D91" s="5" t="s">
        <v>6</v>
      </c>
      <c r="E91" s="6">
        <v>1</v>
      </c>
      <c r="F91" s="7">
        <v>2</v>
      </c>
      <c r="G91" s="7">
        <v>3</v>
      </c>
      <c r="H91" s="7">
        <v>4</v>
      </c>
      <c r="I91" s="7">
        <v>5</v>
      </c>
      <c r="J91" s="7">
        <v>6</v>
      </c>
      <c r="K91" s="7">
        <v>7</v>
      </c>
      <c r="L91" s="8" t="s">
        <v>7</v>
      </c>
      <c r="M91" s="19" t="s">
        <v>8</v>
      </c>
      <c r="N91" s="20"/>
    </row>
    <row r="92" spans="2:14" ht="15" thickBot="1">
      <c r="B92" s="26"/>
      <c r="C92" s="9"/>
      <c r="D92" s="9" t="e">
        <f>VLOOKUP(C92,'Ｂクラス参加チーム'!$B$2:$C$67,2,0)</f>
        <v>#N/A</v>
      </c>
      <c r="E92" s="2"/>
      <c r="F92" s="3"/>
      <c r="G92" s="3"/>
      <c r="H92" s="3"/>
      <c r="I92" s="3"/>
      <c r="J92" s="3"/>
      <c r="K92" s="3"/>
      <c r="L92" s="10">
        <f>SUM(E92:K92)</f>
        <v>0</v>
      </c>
      <c r="M92" s="15"/>
      <c r="N92" s="16"/>
    </row>
    <row r="93" spans="2:14" ht="15" thickBot="1">
      <c r="B93" s="22"/>
      <c r="C93" s="11"/>
      <c r="D93" s="27" t="e">
        <f>VLOOKUP(C93,'Ｂクラス参加チーム'!$B$2:$C$67,2,0)</f>
        <v>#N/A</v>
      </c>
      <c r="E93" s="12"/>
      <c r="F93" s="13"/>
      <c r="G93" s="13"/>
      <c r="H93" s="13"/>
      <c r="I93" s="13"/>
      <c r="J93" s="13"/>
      <c r="K93" s="13"/>
      <c r="L93" s="14">
        <f>SUM(E93:K93)</f>
        <v>0</v>
      </c>
      <c r="M93" s="17"/>
      <c r="N93" s="18"/>
    </row>
    <row r="94" ht="14.25" thickTop="1"/>
    <row r="96" ht="14.25" thickBot="1"/>
    <row r="97" spans="2:14" ht="15" thickBot="1" thickTop="1">
      <c r="B97" s="23" t="s">
        <v>11</v>
      </c>
      <c r="C97" s="5" t="s">
        <v>21</v>
      </c>
      <c r="D97" s="5" t="s">
        <v>6</v>
      </c>
      <c r="E97" s="6">
        <v>1</v>
      </c>
      <c r="F97" s="7">
        <v>2</v>
      </c>
      <c r="G97" s="7">
        <v>3</v>
      </c>
      <c r="H97" s="7">
        <v>4</v>
      </c>
      <c r="I97" s="7">
        <v>5</v>
      </c>
      <c r="J97" s="7">
        <v>6</v>
      </c>
      <c r="K97" s="7">
        <v>7</v>
      </c>
      <c r="L97" s="8" t="s">
        <v>7</v>
      </c>
      <c r="M97" s="19" t="s">
        <v>8</v>
      </c>
      <c r="N97" s="20"/>
    </row>
    <row r="98" spans="2:14" ht="15" thickBot="1">
      <c r="B98" s="21"/>
      <c r="C98" s="9"/>
      <c r="D98" s="9" t="e">
        <f>VLOOKUP(C98,'Ｂクラス参加チーム'!$B$2:$C$67,2,0)</f>
        <v>#N/A</v>
      </c>
      <c r="E98" s="2"/>
      <c r="F98" s="3"/>
      <c r="G98" s="3"/>
      <c r="H98" s="3"/>
      <c r="I98" s="3"/>
      <c r="J98" s="3"/>
      <c r="K98" s="3"/>
      <c r="L98" s="10">
        <f>SUM(E98:K98)</f>
        <v>0</v>
      </c>
      <c r="M98" s="15"/>
      <c r="N98" s="16"/>
    </row>
    <row r="99" spans="2:14" ht="15" thickBot="1">
      <c r="B99" s="22"/>
      <c r="C99" s="11"/>
      <c r="D99" s="27" t="e">
        <f>VLOOKUP(C99,'Ｂクラス参加チーム'!$B$2:$C$67,2,0)</f>
        <v>#N/A</v>
      </c>
      <c r="E99" s="12"/>
      <c r="F99" s="13"/>
      <c r="G99" s="13"/>
      <c r="H99" s="13"/>
      <c r="I99" s="13"/>
      <c r="J99" s="13"/>
      <c r="K99" s="13"/>
      <c r="L99" s="14">
        <f>SUM(E99:K99)</f>
        <v>0</v>
      </c>
      <c r="M99" s="17"/>
      <c r="N99" s="18"/>
    </row>
    <row r="100" ht="14.25" thickTop="1"/>
    <row r="103" ht="14.25" thickBot="1">
      <c r="D103" s="4"/>
    </row>
    <row r="104" spans="2:14" ht="15" thickBot="1" thickTop="1">
      <c r="B104" s="23" t="s">
        <v>11</v>
      </c>
      <c r="C104" s="5" t="s">
        <v>21</v>
      </c>
      <c r="D104" s="5" t="s">
        <v>6</v>
      </c>
      <c r="E104" s="6">
        <v>1</v>
      </c>
      <c r="F104" s="7">
        <v>2</v>
      </c>
      <c r="G104" s="7">
        <v>3</v>
      </c>
      <c r="H104" s="7">
        <v>4</v>
      </c>
      <c r="I104" s="7">
        <v>5</v>
      </c>
      <c r="J104" s="7">
        <v>6</v>
      </c>
      <c r="K104" s="7">
        <v>7</v>
      </c>
      <c r="L104" s="8" t="s">
        <v>7</v>
      </c>
      <c r="M104" s="19" t="s">
        <v>8</v>
      </c>
      <c r="N104" s="20"/>
    </row>
    <row r="105" spans="2:14" ht="15" thickBot="1">
      <c r="B105" s="21"/>
      <c r="C105" s="9"/>
      <c r="D105" s="9" t="e">
        <f>VLOOKUP(C105,'Ｂクラス参加チーム'!$B$2:$C$67,2,0)</f>
        <v>#N/A</v>
      </c>
      <c r="E105" s="2"/>
      <c r="F105" s="3"/>
      <c r="G105" s="3"/>
      <c r="H105" s="3"/>
      <c r="I105" s="3"/>
      <c r="J105" s="3"/>
      <c r="K105" s="3"/>
      <c r="L105" s="10">
        <f>SUM(E105:K105)</f>
        <v>0</v>
      </c>
      <c r="M105" s="15"/>
      <c r="N105" s="16"/>
    </row>
    <row r="106" spans="2:14" ht="15" thickBot="1">
      <c r="B106" s="22"/>
      <c r="C106" s="11"/>
      <c r="D106" s="27" t="e">
        <f>VLOOKUP(C106,'Ｂクラス参加チーム'!$B$2:$C$67,2,0)</f>
        <v>#N/A</v>
      </c>
      <c r="E106" s="12"/>
      <c r="F106" s="13"/>
      <c r="G106" s="13"/>
      <c r="H106" s="13"/>
      <c r="I106" s="13"/>
      <c r="J106" s="13"/>
      <c r="K106" s="13"/>
      <c r="L106" s="14">
        <f>SUM(E106:K106)</f>
        <v>0</v>
      </c>
      <c r="M106" s="17"/>
      <c r="N106" s="18"/>
    </row>
    <row r="107" ht="14.25" thickTop="1"/>
    <row r="110" ht="14.25" thickBot="1"/>
    <row r="111" spans="2:14" ht="15" thickBot="1" thickTop="1">
      <c r="B111" s="23" t="s">
        <v>11</v>
      </c>
      <c r="C111" s="5" t="s">
        <v>21</v>
      </c>
      <c r="D111" s="5" t="s">
        <v>6</v>
      </c>
      <c r="E111" s="6">
        <v>1</v>
      </c>
      <c r="F111" s="7">
        <v>2</v>
      </c>
      <c r="G111" s="7">
        <v>3</v>
      </c>
      <c r="H111" s="7">
        <v>4</v>
      </c>
      <c r="I111" s="7">
        <v>5</v>
      </c>
      <c r="J111" s="7">
        <v>6</v>
      </c>
      <c r="K111" s="7">
        <v>7</v>
      </c>
      <c r="L111" s="8" t="s">
        <v>7</v>
      </c>
      <c r="M111" s="19" t="s">
        <v>8</v>
      </c>
      <c r="N111" s="20"/>
    </row>
    <row r="112" spans="2:14" ht="15" thickBot="1">
      <c r="B112" s="21"/>
      <c r="C112" s="9"/>
      <c r="D112" s="9" t="e">
        <f>VLOOKUP(C112,'Ｂクラス参加チーム'!$B$2:$C$67,2,0)</f>
        <v>#N/A</v>
      </c>
      <c r="E112" s="2"/>
      <c r="F112" s="3"/>
      <c r="G112" s="3"/>
      <c r="H112" s="3"/>
      <c r="I112" s="3"/>
      <c r="J112" s="3"/>
      <c r="K112" s="3"/>
      <c r="L112" s="10">
        <f>SUM(E112:K112)</f>
        <v>0</v>
      </c>
      <c r="M112" s="15"/>
      <c r="N112" s="16"/>
    </row>
    <row r="113" spans="2:14" ht="15" thickBot="1">
      <c r="B113" s="22"/>
      <c r="C113" s="11"/>
      <c r="D113" s="27" t="e">
        <f>VLOOKUP(C113,'Ｂクラス参加チーム'!$B$2:$C$67,2,0)</f>
        <v>#N/A</v>
      </c>
      <c r="E113" s="12"/>
      <c r="F113" s="13"/>
      <c r="G113" s="13"/>
      <c r="H113" s="13"/>
      <c r="I113" s="13"/>
      <c r="J113" s="13"/>
      <c r="K113" s="13"/>
      <c r="L113" s="14">
        <f>SUM(E113:K113)</f>
        <v>0</v>
      </c>
      <c r="M113" s="17"/>
      <c r="N113" s="18"/>
    </row>
    <row r="114" ht="14.25" thickTop="1"/>
    <row r="117" ht="14.25" thickBot="1"/>
    <row r="118" spans="2:14" ht="15" thickBot="1" thickTop="1">
      <c r="B118" s="23" t="s">
        <v>11</v>
      </c>
      <c r="C118" s="5" t="s">
        <v>21</v>
      </c>
      <c r="D118" s="5" t="s">
        <v>6</v>
      </c>
      <c r="E118" s="6">
        <v>1</v>
      </c>
      <c r="F118" s="7">
        <v>2</v>
      </c>
      <c r="G118" s="7">
        <v>3</v>
      </c>
      <c r="H118" s="7">
        <v>4</v>
      </c>
      <c r="I118" s="7">
        <v>5</v>
      </c>
      <c r="J118" s="7">
        <v>6</v>
      </c>
      <c r="K118" s="7">
        <v>7</v>
      </c>
      <c r="L118" s="8" t="s">
        <v>7</v>
      </c>
      <c r="M118" s="19" t="s">
        <v>8</v>
      </c>
      <c r="N118" s="20"/>
    </row>
    <row r="119" spans="2:14" ht="15" thickBot="1">
      <c r="B119" s="26"/>
      <c r="C119" s="9"/>
      <c r="D119" s="9" t="e">
        <f>VLOOKUP(C119,'Ｂクラス参加チーム'!$B$2:$C$67,2,0)</f>
        <v>#N/A</v>
      </c>
      <c r="E119" s="2"/>
      <c r="F119" s="3"/>
      <c r="G119" s="3"/>
      <c r="H119" s="3"/>
      <c r="I119" s="3"/>
      <c r="J119" s="3"/>
      <c r="K119" s="3"/>
      <c r="L119" s="10">
        <f>SUM(E119:K119)</f>
        <v>0</v>
      </c>
      <c r="M119" s="15"/>
      <c r="N119" s="16"/>
    </row>
    <row r="120" spans="2:14" ht="15" thickBot="1">
      <c r="B120" s="22"/>
      <c r="C120" s="11"/>
      <c r="D120" s="27" t="e">
        <f>VLOOKUP(C120,'Ｂクラス参加チーム'!$B$2:$C$67,2,0)</f>
        <v>#N/A</v>
      </c>
      <c r="E120" s="12"/>
      <c r="F120" s="13"/>
      <c r="G120" s="13"/>
      <c r="H120" s="13"/>
      <c r="I120" s="13"/>
      <c r="J120" s="13"/>
      <c r="K120" s="13"/>
      <c r="L120" s="14">
        <f>SUM(E120:K120)</f>
        <v>0</v>
      </c>
      <c r="M120" s="17"/>
      <c r="N120" s="18"/>
    </row>
    <row r="121" ht="14.25" thickTop="1"/>
    <row r="124" ht="14.25" thickBot="1"/>
    <row r="125" spans="2:14" ht="15" thickBot="1" thickTop="1">
      <c r="B125" s="23" t="s">
        <v>11</v>
      </c>
      <c r="C125" s="5" t="s">
        <v>21</v>
      </c>
      <c r="D125" s="5" t="s">
        <v>6</v>
      </c>
      <c r="E125" s="6">
        <v>1</v>
      </c>
      <c r="F125" s="7">
        <v>2</v>
      </c>
      <c r="G125" s="7">
        <v>3</v>
      </c>
      <c r="H125" s="7">
        <v>4</v>
      </c>
      <c r="I125" s="7">
        <v>5</v>
      </c>
      <c r="J125" s="7">
        <v>6</v>
      </c>
      <c r="K125" s="7">
        <v>7</v>
      </c>
      <c r="L125" s="8" t="s">
        <v>7</v>
      </c>
      <c r="M125" s="19" t="s">
        <v>8</v>
      </c>
      <c r="N125" s="20"/>
    </row>
    <row r="126" spans="2:14" ht="15" thickBot="1">
      <c r="B126" s="26"/>
      <c r="C126" s="9"/>
      <c r="D126" s="9" t="e">
        <f>VLOOKUP(C126,'Ｂクラス参加チーム'!$B$2:$C$67,2,0)</f>
        <v>#N/A</v>
      </c>
      <c r="E126" s="2"/>
      <c r="F126" s="3"/>
      <c r="G126" s="3"/>
      <c r="H126" s="3"/>
      <c r="I126" s="3"/>
      <c r="J126" s="3"/>
      <c r="K126" s="3"/>
      <c r="L126" s="10">
        <f>SUM(E126:K126)</f>
        <v>0</v>
      </c>
      <c r="M126" s="15"/>
      <c r="N126" s="16"/>
    </row>
    <row r="127" spans="2:14" ht="15" thickBot="1">
      <c r="B127" s="22"/>
      <c r="C127" s="11"/>
      <c r="D127" s="27" t="e">
        <f>VLOOKUP(C127,'Ｂクラス参加チーム'!$B$2:$C$67,2,0)</f>
        <v>#N/A</v>
      </c>
      <c r="E127" s="12"/>
      <c r="F127" s="13"/>
      <c r="G127" s="13"/>
      <c r="H127" s="13"/>
      <c r="I127" s="13"/>
      <c r="J127" s="13"/>
      <c r="K127" s="13"/>
      <c r="L127" s="14">
        <f>SUM(E127:K127)</f>
        <v>0</v>
      </c>
      <c r="M127" s="17"/>
      <c r="N127" s="18"/>
    </row>
    <row r="128" ht="14.25" thickTop="1"/>
    <row r="130" ht="14.25" thickBot="1"/>
    <row r="131" spans="2:14" ht="15" thickBot="1" thickTop="1">
      <c r="B131" s="23" t="s">
        <v>11</v>
      </c>
      <c r="C131" s="5" t="s">
        <v>21</v>
      </c>
      <c r="D131" s="5" t="s">
        <v>6</v>
      </c>
      <c r="E131" s="6">
        <v>1</v>
      </c>
      <c r="F131" s="7">
        <v>2</v>
      </c>
      <c r="G131" s="7">
        <v>3</v>
      </c>
      <c r="H131" s="7">
        <v>4</v>
      </c>
      <c r="I131" s="7">
        <v>5</v>
      </c>
      <c r="J131" s="7">
        <v>6</v>
      </c>
      <c r="K131" s="7">
        <v>7</v>
      </c>
      <c r="L131" s="8" t="s">
        <v>7</v>
      </c>
      <c r="M131" s="19" t="s">
        <v>8</v>
      </c>
      <c r="N131" s="20"/>
    </row>
    <row r="132" spans="2:14" ht="15" thickBot="1">
      <c r="B132" s="21"/>
      <c r="C132" s="9"/>
      <c r="D132" s="9" t="e">
        <f>VLOOKUP(C132,'Ｂクラス参加チーム'!$B$2:$C$67,2,0)</f>
        <v>#N/A</v>
      </c>
      <c r="E132" s="2"/>
      <c r="F132" s="3"/>
      <c r="G132" s="3"/>
      <c r="H132" s="3"/>
      <c r="I132" s="3"/>
      <c r="J132" s="3"/>
      <c r="K132" s="3"/>
      <c r="L132" s="10">
        <f>SUM(E132:K132)</f>
        <v>0</v>
      </c>
      <c r="M132" s="15"/>
      <c r="N132" s="16"/>
    </row>
    <row r="133" spans="2:14" ht="15" thickBot="1">
      <c r="B133" s="22"/>
      <c r="C133" s="11"/>
      <c r="D133" s="27" t="e">
        <f>VLOOKUP(C133,'Ｂクラス参加チーム'!$B$2:$C$67,2,0)</f>
        <v>#N/A</v>
      </c>
      <c r="E133" s="12"/>
      <c r="F133" s="13"/>
      <c r="G133" s="13"/>
      <c r="H133" s="13"/>
      <c r="I133" s="13"/>
      <c r="J133" s="13"/>
      <c r="K133" s="13"/>
      <c r="L133" s="14">
        <f>SUM(E133:K133)</f>
        <v>0</v>
      </c>
      <c r="M133" s="17"/>
      <c r="N133" s="18"/>
    </row>
    <row r="134" ht="14.25" thickTop="1"/>
    <row r="136" ht="14.25" thickBot="1"/>
    <row r="137" spans="2:14" ht="15" thickBot="1" thickTop="1">
      <c r="B137" s="23" t="s">
        <v>11</v>
      </c>
      <c r="C137" s="5" t="s">
        <v>21</v>
      </c>
      <c r="D137" s="5" t="s">
        <v>6</v>
      </c>
      <c r="E137" s="6">
        <v>1</v>
      </c>
      <c r="F137" s="7">
        <v>2</v>
      </c>
      <c r="G137" s="7">
        <v>3</v>
      </c>
      <c r="H137" s="7">
        <v>4</v>
      </c>
      <c r="I137" s="7">
        <v>5</v>
      </c>
      <c r="J137" s="7">
        <v>6</v>
      </c>
      <c r="K137" s="7">
        <v>7</v>
      </c>
      <c r="L137" s="8" t="s">
        <v>7</v>
      </c>
      <c r="M137" s="19" t="s">
        <v>8</v>
      </c>
      <c r="N137" s="20"/>
    </row>
    <row r="138" spans="2:14" ht="15" thickBot="1">
      <c r="B138" s="21"/>
      <c r="C138" s="9"/>
      <c r="D138" s="9" t="e">
        <f>VLOOKUP(C138,'Ｂクラス参加チーム'!$B$2:$C$67,2,0)</f>
        <v>#N/A</v>
      </c>
      <c r="E138" s="2"/>
      <c r="F138" s="3"/>
      <c r="G138" s="3"/>
      <c r="H138" s="3"/>
      <c r="I138" s="3"/>
      <c r="J138" s="3"/>
      <c r="K138" s="3"/>
      <c r="L138" s="10">
        <f>SUM(E138:K138)</f>
        <v>0</v>
      </c>
      <c r="M138" s="15"/>
      <c r="N138" s="16"/>
    </row>
    <row r="139" spans="2:14" ht="15" thickBot="1">
      <c r="B139" s="22"/>
      <c r="C139" s="11"/>
      <c r="D139" s="27" t="e">
        <f>VLOOKUP(C139,'Ｂクラス参加チーム'!$B$2:$C$67,2,0)</f>
        <v>#N/A</v>
      </c>
      <c r="E139" s="12"/>
      <c r="F139" s="13"/>
      <c r="G139" s="13"/>
      <c r="H139" s="13"/>
      <c r="I139" s="13"/>
      <c r="J139" s="13"/>
      <c r="K139" s="13"/>
      <c r="L139" s="14">
        <f>SUM(E139:K139)</f>
        <v>0</v>
      </c>
      <c r="M139" s="17"/>
      <c r="N139" s="18"/>
    </row>
    <row r="140" ht="14.25" thickTop="1"/>
    <row r="142" ht="14.25" thickBot="1"/>
    <row r="143" spans="2:14" ht="15" thickBot="1" thickTop="1">
      <c r="B143" s="23" t="s">
        <v>11</v>
      </c>
      <c r="C143" s="5" t="s">
        <v>21</v>
      </c>
      <c r="D143" s="5" t="s">
        <v>6</v>
      </c>
      <c r="E143" s="6">
        <v>1</v>
      </c>
      <c r="F143" s="7">
        <v>2</v>
      </c>
      <c r="G143" s="7">
        <v>3</v>
      </c>
      <c r="H143" s="7">
        <v>4</v>
      </c>
      <c r="I143" s="7">
        <v>5</v>
      </c>
      <c r="J143" s="7">
        <v>6</v>
      </c>
      <c r="K143" s="7">
        <v>7</v>
      </c>
      <c r="L143" s="8" t="s">
        <v>7</v>
      </c>
      <c r="M143" s="19" t="s">
        <v>8</v>
      </c>
      <c r="N143" s="20"/>
    </row>
    <row r="144" spans="2:14" ht="15" thickBot="1">
      <c r="B144" s="21"/>
      <c r="C144" s="9"/>
      <c r="D144" s="9" t="e">
        <f>VLOOKUP(C144,'Ｂクラス参加チーム'!$B$2:$C$67,2,0)</f>
        <v>#N/A</v>
      </c>
      <c r="E144" s="2"/>
      <c r="F144" s="3"/>
      <c r="G144" s="3"/>
      <c r="H144" s="3"/>
      <c r="I144" s="3"/>
      <c r="J144" s="3"/>
      <c r="K144" s="3"/>
      <c r="L144" s="10">
        <f>SUM(E144:K144)</f>
        <v>0</v>
      </c>
      <c r="M144" s="15"/>
      <c r="N144" s="16"/>
    </row>
    <row r="145" spans="2:14" ht="15" thickBot="1">
      <c r="B145" s="22"/>
      <c r="C145" s="11"/>
      <c r="D145" s="27" t="e">
        <f>VLOOKUP(C145,'Ｂクラス参加チーム'!$B$2:$C$67,2,0)</f>
        <v>#N/A</v>
      </c>
      <c r="E145" s="12"/>
      <c r="F145" s="13"/>
      <c r="G145" s="13"/>
      <c r="H145" s="13"/>
      <c r="I145" s="13"/>
      <c r="J145" s="13"/>
      <c r="K145" s="13"/>
      <c r="L145" s="14">
        <f>SUM(E145:K145)</f>
        <v>0</v>
      </c>
      <c r="M145" s="17"/>
      <c r="N145" s="18"/>
    </row>
    <row r="146" ht="14.25" thickTop="1"/>
    <row r="148" ht="14.25" thickBot="1"/>
    <row r="149" spans="2:14" ht="15" thickBot="1" thickTop="1">
      <c r="B149" s="23" t="s">
        <v>11</v>
      </c>
      <c r="C149" s="5" t="s">
        <v>21</v>
      </c>
      <c r="D149" s="5" t="s">
        <v>6</v>
      </c>
      <c r="E149" s="6">
        <v>1</v>
      </c>
      <c r="F149" s="7">
        <v>2</v>
      </c>
      <c r="G149" s="7">
        <v>3</v>
      </c>
      <c r="H149" s="7">
        <v>4</v>
      </c>
      <c r="I149" s="7">
        <v>5</v>
      </c>
      <c r="J149" s="7">
        <v>6</v>
      </c>
      <c r="K149" s="7">
        <v>7</v>
      </c>
      <c r="L149" s="8" t="s">
        <v>7</v>
      </c>
      <c r="M149" s="19" t="s">
        <v>8</v>
      </c>
      <c r="N149" s="20"/>
    </row>
    <row r="150" spans="2:14" ht="15" thickBot="1">
      <c r="B150" s="26"/>
      <c r="C150" s="9"/>
      <c r="D150" s="9" t="e">
        <f>VLOOKUP(C150,'Ｂクラス参加チーム'!$B$2:$C$67,2,0)</f>
        <v>#N/A</v>
      </c>
      <c r="E150" s="2"/>
      <c r="F150" s="3"/>
      <c r="G150" s="3"/>
      <c r="H150" s="3"/>
      <c r="I150" s="3"/>
      <c r="J150" s="3"/>
      <c r="K150" s="3"/>
      <c r="L150" s="10">
        <f>SUM(E150:K150)</f>
        <v>0</v>
      </c>
      <c r="M150" s="15"/>
      <c r="N150" s="16"/>
    </row>
    <row r="151" spans="2:14" ht="15" thickBot="1">
      <c r="B151" s="22"/>
      <c r="C151" s="11"/>
      <c r="D151" s="27" t="e">
        <f>VLOOKUP(C151,'Ｂクラス参加チーム'!$B$2:$C$67,2,0)</f>
        <v>#N/A</v>
      </c>
      <c r="E151" s="12"/>
      <c r="F151" s="13"/>
      <c r="G151" s="13"/>
      <c r="H151" s="13"/>
      <c r="I151" s="13"/>
      <c r="J151" s="13"/>
      <c r="K151" s="13"/>
      <c r="L151" s="14">
        <f>SUM(E151:K151)</f>
        <v>0</v>
      </c>
      <c r="M151" s="17"/>
      <c r="N151" s="18"/>
    </row>
    <row r="152" ht="14.25" thickTop="1"/>
    <row r="153" ht="14.25" thickBot="1"/>
    <row r="154" spans="2:14" ht="15" thickBot="1" thickTop="1">
      <c r="B154" s="23" t="s">
        <v>11</v>
      </c>
      <c r="C154" s="5" t="s">
        <v>21</v>
      </c>
      <c r="D154" s="5" t="s">
        <v>6</v>
      </c>
      <c r="E154" s="6">
        <v>1</v>
      </c>
      <c r="F154" s="7">
        <v>2</v>
      </c>
      <c r="G154" s="7">
        <v>3</v>
      </c>
      <c r="H154" s="7">
        <v>4</v>
      </c>
      <c r="I154" s="7">
        <v>5</v>
      </c>
      <c r="J154" s="7">
        <v>6</v>
      </c>
      <c r="K154" s="7">
        <v>7</v>
      </c>
      <c r="L154" s="8" t="s">
        <v>7</v>
      </c>
      <c r="M154" s="19" t="s">
        <v>8</v>
      </c>
      <c r="N154" s="20"/>
    </row>
    <row r="155" spans="2:14" ht="15" thickBot="1">
      <c r="B155" s="21"/>
      <c r="C155" s="9"/>
      <c r="D155" s="9" t="e">
        <f>VLOOKUP(C155,'Ｂクラス参加チーム'!$B$2:$C$67,2,0)</f>
        <v>#N/A</v>
      </c>
      <c r="E155" s="2"/>
      <c r="F155" s="3"/>
      <c r="G155" s="3"/>
      <c r="H155" s="3"/>
      <c r="I155" s="3"/>
      <c r="J155" s="3"/>
      <c r="K155" s="3"/>
      <c r="L155" s="10">
        <f>SUM(E155:K155)</f>
        <v>0</v>
      </c>
      <c r="M155" s="15"/>
      <c r="N155" s="16"/>
    </row>
    <row r="156" spans="2:14" ht="15" thickBot="1">
      <c r="B156" s="22"/>
      <c r="C156" s="11"/>
      <c r="D156" s="27" t="e">
        <f>VLOOKUP(C156,'Ｂクラス参加チーム'!$B$2:$C$67,2,0)</f>
        <v>#N/A</v>
      </c>
      <c r="E156" s="12"/>
      <c r="F156" s="13"/>
      <c r="G156" s="13"/>
      <c r="H156" s="13"/>
      <c r="I156" s="13"/>
      <c r="J156" s="13"/>
      <c r="K156" s="13"/>
      <c r="L156" s="14">
        <f>SUM(E156:K156)</f>
        <v>0</v>
      </c>
      <c r="M156" s="17"/>
      <c r="N156" s="18"/>
    </row>
    <row r="157" ht="14.25" thickTop="1"/>
    <row r="158" ht="14.25" thickBot="1"/>
    <row r="159" spans="2:14" ht="15" thickBot="1" thickTop="1">
      <c r="B159" s="23" t="s">
        <v>11</v>
      </c>
      <c r="C159" s="5" t="s">
        <v>21</v>
      </c>
      <c r="D159" s="5" t="s">
        <v>6</v>
      </c>
      <c r="E159" s="6">
        <v>1</v>
      </c>
      <c r="F159" s="7">
        <v>2</v>
      </c>
      <c r="G159" s="7">
        <v>3</v>
      </c>
      <c r="H159" s="7">
        <v>4</v>
      </c>
      <c r="I159" s="7">
        <v>5</v>
      </c>
      <c r="J159" s="7">
        <v>6</v>
      </c>
      <c r="K159" s="7">
        <v>7</v>
      </c>
      <c r="L159" s="8" t="s">
        <v>7</v>
      </c>
      <c r="M159" s="19" t="s">
        <v>8</v>
      </c>
      <c r="N159" s="20"/>
    </row>
    <row r="160" spans="2:14" ht="15" thickBot="1">
      <c r="B160" s="21"/>
      <c r="C160" s="9"/>
      <c r="D160" s="9" t="e">
        <f>VLOOKUP(C160,'Ｂクラス参加チーム'!$B$2:$C$67,2,0)</f>
        <v>#N/A</v>
      </c>
      <c r="E160" s="2"/>
      <c r="F160" s="3"/>
      <c r="G160" s="3"/>
      <c r="H160" s="3"/>
      <c r="I160" s="3"/>
      <c r="J160" s="3"/>
      <c r="K160" s="3"/>
      <c r="L160" s="10">
        <f>SUM(E160:K160)</f>
        <v>0</v>
      </c>
      <c r="M160" s="15"/>
      <c r="N160" s="16"/>
    </row>
    <row r="161" spans="2:14" ht="15" thickBot="1">
      <c r="B161" s="22"/>
      <c r="C161" s="11"/>
      <c r="D161" s="27" t="e">
        <f>VLOOKUP(C161,'Ｂクラス参加チーム'!$B$2:$C$67,2,0)</f>
        <v>#N/A</v>
      </c>
      <c r="E161" s="12"/>
      <c r="F161" s="13"/>
      <c r="G161" s="13"/>
      <c r="H161" s="13"/>
      <c r="I161" s="13"/>
      <c r="J161" s="13"/>
      <c r="K161" s="13"/>
      <c r="L161" s="14">
        <f>SUM(E161:K161)</f>
        <v>0</v>
      </c>
      <c r="M161" s="17"/>
      <c r="N161" s="18"/>
    </row>
    <row r="162" ht="14.25" thickTop="1"/>
    <row r="163" ht="14.25" thickBot="1"/>
    <row r="164" spans="2:14" ht="15" thickBot="1" thickTop="1">
      <c r="B164" s="23" t="s">
        <v>11</v>
      </c>
      <c r="C164" s="5" t="s">
        <v>21</v>
      </c>
      <c r="D164" s="5" t="s">
        <v>6</v>
      </c>
      <c r="E164" s="6">
        <v>1</v>
      </c>
      <c r="F164" s="7">
        <v>2</v>
      </c>
      <c r="G164" s="7">
        <v>3</v>
      </c>
      <c r="H164" s="7">
        <v>4</v>
      </c>
      <c r="I164" s="7">
        <v>5</v>
      </c>
      <c r="J164" s="7">
        <v>6</v>
      </c>
      <c r="K164" s="7">
        <v>7</v>
      </c>
      <c r="L164" s="8" t="s">
        <v>7</v>
      </c>
      <c r="M164" s="19" t="s">
        <v>8</v>
      </c>
      <c r="N164" s="20"/>
    </row>
    <row r="165" spans="2:14" ht="15" thickBot="1">
      <c r="B165" s="21"/>
      <c r="C165" s="9"/>
      <c r="D165" s="9" t="e">
        <f>VLOOKUP(C165,'Ｂクラス参加チーム'!$B$2:$C$67,2,0)</f>
        <v>#N/A</v>
      </c>
      <c r="E165" s="2"/>
      <c r="F165" s="3"/>
      <c r="G165" s="3"/>
      <c r="H165" s="3"/>
      <c r="I165" s="3"/>
      <c r="J165" s="3"/>
      <c r="K165" s="3"/>
      <c r="L165" s="10">
        <f>SUM(E165:K165)</f>
        <v>0</v>
      </c>
      <c r="M165" s="15"/>
      <c r="N165" s="16"/>
    </row>
    <row r="166" spans="2:14" ht="15" thickBot="1">
      <c r="B166" s="22"/>
      <c r="C166" s="11"/>
      <c r="D166" s="27" t="e">
        <f>VLOOKUP(C166,'Ｂクラス参加チーム'!$B$2:$C$67,2,0)</f>
        <v>#N/A</v>
      </c>
      <c r="E166" s="12"/>
      <c r="F166" s="13"/>
      <c r="G166" s="13"/>
      <c r="H166" s="13"/>
      <c r="I166" s="13"/>
      <c r="J166" s="13"/>
      <c r="K166" s="13"/>
      <c r="L166" s="14">
        <f>SUM(E166:K166)</f>
        <v>0</v>
      </c>
      <c r="M166" s="17"/>
      <c r="N166" s="18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5"/>
  <sheetViews>
    <sheetView showGridLines="0" showRowColHeaders="0" zoomScalePageLayoutView="0" workbookViewId="0" topLeftCell="A10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63" t="s">
        <v>118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4:14" ht="13.5">
      <c r="D3" t="s">
        <v>14</v>
      </c>
      <c r="N3" s="1"/>
    </row>
    <row r="4" spans="11:13" ht="13.5">
      <c r="K4" s="265" t="s">
        <v>18</v>
      </c>
      <c r="L4" s="266"/>
      <c r="M4" s="267"/>
    </row>
    <row r="5" ht="14.25" thickBot="1">
      <c r="D5" s="4"/>
    </row>
    <row r="6" spans="2:14" ht="18" customHeight="1" thickBot="1" thickTop="1">
      <c r="B6" s="23" t="s">
        <v>10</v>
      </c>
      <c r="C6" s="5" t="s">
        <v>21</v>
      </c>
      <c r="D6" s="5" t="s">
        <v>6</v>
      </c>
      <c r="E6" s="6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8" t="s">
        <v>7</v>
      </c>
      <c r="M6" s="19" t="s">
        <v>8</v>
      </c>
      <c r="N6" s="20"/>
    </row>
    <row r="7" spans="2:14" ht="18" customHeight="1" thickBot="1">
      <c r="B7" s="30">
        <v>43261</v>
      </c>
      <c r="C7" s="9">
        <v>31</v>
      </c>
      <c r="D7" s="9" t="str">
        <f>VLOOKUP(C7,'Ｂクラス参加チーム'!$B$2:$C$67,2,0)</f>
        <v>国士無双</v>
      </c>
      <c r="E7" s="2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/>
      <c r="L7" s="10">
        <f>SUM(E7:K7)</f>
        <v>2</v>
      </c>
      <c r="M7" s="43" t="s">
        <v>158</v>
      </c>
      <c r="N7" s="16"/>
    </row>
    <row r="8" spans="2:14" ht="18" customHeight="1" thickBot="1">
      <c r="B8" s="24"/>
      <c r="C8" s="9">
        <v>39</v>
      </c>
      <c r="D8" s="9" t="str">
        <f>VLOOKUP(C8,'Ｂクラス参加チーム'!$B$2:$C$67,2,0)</f>
        <v>アゲイン</v>
      </c>
      <c r="E8" s="12">
        <v>2</v>
      </c>
      <c r="F8" s="13">
        <v>1</v>
      </c>
      <c r="G8" s="13">
        <v>0</v>
      </c>
      <c r="H8" s="13">
        <v>4</v>
      </c>
      <c r="I8" s="13">
        <v>1</v>
      </c>
      <c r="J8" s="13" t="s">
        <v>172</v>
      </c>
      <c r="K8" s="13"/>
      <c r="L8" s="14">
        <f>SUM(E8:K8)</f>
        <v>8</v>
      </c>
      <c r="M8" s="32" t="s">
        <v>175</v>
      </c>
      <c r="N8" s="18"/>
    </row>
    <row r="9" ht="18" customHeight="1" thickTop="1"/>
    <row r="10" ht="18" customHeight="1"/>
    <row r="11" ht="18" customHeight="1" thickBot="1">
      <c r="D11" s="25"/>
    </row>
    <row r="12" spans="2:14" ht="18" customHeight="1" thickBot="1" thickTop="1">
      <c r="B12" s="23" t="s">
        <v>10</v>
      </c>
      <c r="C12" s="5" t="s">
        <v>21</v>
      </c>
      <c r="D12" s="5" t="s">
        <v>6</v>
      </c>
      <c r="E12" s="6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8" t="s">
        <v>7</v>
      </c>
      <c r="M12" s="19" t="s">
        <v>8</v>
      </c>
      <c r="N12" s="20"/>
    </row>
    <row r="13" spans="2:14" ht="18" customHeight="1" thickBot="1">
      <c r="B13" s="30" t="s">
        <v>176</v>
      </c>
      <c r="C13" s="9">
        <v>46</v>
      </c>
      <c r="D13" s="9" t="str">
        <f>VLOOKUP(C13,'Ｂクラス参加チーム'!$B$2:$C$67,2,0)</f>
        <v>Yellows</v>
      </c>
      <c r="E13" s="2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/>
      <c r="L13" s="10">
        <f>SUM(E13:K13)</f>
        <v>0</v>
      </c>
      <c r="M13" s="43" t="s">
        <v>158</v>
      </c>
      <c r="N13" s="16"/>
    </row>
    <row r="14" spans="2:14" ht="18" customHeight="1" thickBot="1">
      <c r="B14" s="24"/>
      <c r="C14" s="9">
        <v>54</v>
      </c>
      <c r="D14" s="9" t="str">
        <f>VLOOKUP(C14,'Ｂクラス参加チーム'!$B$2:$C$67,2,0)</f>
        <v>鴨居NINE</v>
      </c>
      <c r="E14" s="12">
        <v>0</v>
      </c>
      <c r="F14" s="13">
        <v>0</v>
      </c>
      <c r="G14" s="13">
        <v>5</v>
      </c>
      <c r="H14" s="13">
        <v>0</v>
      </c>
      <c r="I14" s="13">
        <v>1</v>
      </c>
      <c r="J14" s="13" t="s">
        <v>177</v>
      </c>
      <c r="K14" s="13"/>
      <c r="L14" s="14">
        <f>SUM(E14:K14)</f>
        <v>6</v>
      </c>
      <c r="M14" s="32" t="s">
        <v>178</v>
      </c>
      <c r="N14" s="18"/>
    </row>
    <row r="15" ht="18" customHeight="1" thickTop="1"/>
    <row r="16" ht="18" customHeight="1"/>
    <row r="17" ht="18" customHeight="1" thickBot="1"/>
    <row r="18" spans="2:14" ht="18" customHeight="1" thickBot="1" thickTop="1">
      <c r="B18" s="23" t="s">
        <v>10</v>
      </c>
      <c r="C18" s="5" t="s">
        <v>21</v>
      </c>
      <c r="D18" s="5" t="s">
        <v>6</v>
      </c>
      <c r="E18" s="6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">
        <v>7</v>
      </c>
      <c r="L18" s="8" t="s">
        <v>7</v>
      </c>
      <c r="M18" s="19" t="s">
        <v>8</v>
      </c>
      <c r="N18" s="20"/>
    </row>
    <row r="19" spans="2:14" ht="18" customHeight="1" thickBot="1">
      <c r="B19" s="30">
        <v>43303</v>
      </c>
      <c r="C19" s="9">
        <v>54</v>
      </c>
      <c r="D19" s="9" t="str">
        <f>VLOOKUP(C19,'Ｂクラス参加チーム'!$B$2:$C$67,2,0)</f>
        <v>鴨居NINE</v>
      </c>
      <c r="E19" s="2">
        <v>1</v>
      </c>
      <c r="F19" s="3">
        <v>1</v>
      </c>
      <c r="G19" s="3">
        <v>0</v>
      </c>
      <c r="H19" s="3">
        <v>3</v>
      </c>
      <c r="I19" s="3">
        <v>0</v>
      </c>
      <c r="J19" s="3">
        <v>0</v>
      </c>
      <c r="K19" s="3">
        <v>0</v>
      </c>
      <c r="L19" s="10">
        <f>SUM(E19:K19)</f>
        <v>5</v>
      </c>
      <c r="M19" s="43" t="s">
        <v>185</v>
      </c>
      <c r="N19" s="16"/>
    </row>
    <row r="20" spans="2:14" ht="18" customHeight="1" thickBot="1">
      <c r="B20" s="24"/>
      <c r="C20" s="9">
        <v>39</v>
      </c>
      <c r="D20" s="9" t="str">
        <f>VLOOKUP(C20,'Ｂクラス参加チーム'!$B$2:$C$67,2,0)</f>
        <v>アゲイン</v>
      </c>
      <c r="E20" s="12">
        <v>0</v>
      </c>
      <c r="F20" s="13">
        <v>0</v>
      </c>
      <c r="G20" s="13">
        <v>3</v>
      </c>
      <c r="H20" s="13">
        <v>0</v>
      </c>
      <c r="I20" s="13">
        <v>1</v>
      </c>
      <c r="J20" s="13">
        <v>1</v>
      </c>
      <c r="K20" s="13">
        <v>0</v>
      </c>
      <c r="L20" s="14">
        <f>SUM(E20:K20)</f>
        <v>5</v>
      </c>
      <c r="M20" s="32" t="s">
        <v>186</v>
      </c>
      <c r="N20" s="18"/>
    </row>
    <row r="21" ht="18" customHeight="1" thickTop="1"/>
    <row r="22" ht="18" customHeight="1" thickBot="1"/>
    <row r="23" spans="2:14" ht="18" customHeight="1" thickBot="1" thickTop="1">
      <c r="B23" s="23" t="s">
        <v>10</v>
      </c>
      <c r="C23" s="5" t="s">
        <v>21</v>
      </c>
      <c r="D23" s="5" t="s">
        <v>6</v>
      </c>
      <c r="E23" s="6">
        <v>8</v>
      </c>
      <c r="F23" s="7">
        <v>9</v>
      </c>
      <c r="G23" s="7"/>
      <c r="H23" s="7"/>
      <c r="I23" s="7"/>
      <c r="J23" s="7"/>
      <c r="K23" s="7"/>
      <c r="L23" s="8" t="s">
        <v>7</v>
      </c>
      <c r="M23" s="19" t="s">
        <v>8</v>
      </c>
      <c r="N23" s="20"/>
    </row>
    <row r="24" spans="2:14" ht="15" thickBot="1">
      <c r="B24" s="30" t="s">
        <v>156</v>
      </c>
      <c r="C24" s="9">
        <v>54</v>
      </c>
      <c r="D24" s="9" t="str">
        <f>VLOOKUP(C24,'Ｂクラス参加チーム'!$B$2:$C$67,2,0)</f>
        <v>鴨居NINE</v>
      </c>
      <c r="E24" s="2">
        <v>4</v>
      </c>
      <c r="F24" s="3"/>
      <c r="G24" s="3"/>
      <c r="H24" s="3"/>
      <c r="I24" s="3"/>
      <c r="J24" s="3"/>
      <c r="K24" s="3"/>
      <c r="L24" s="10">
        <v>9</v>
      </c>
      <c r="M24" s="277" t="s">
        <v>184</v>
      </c>
      <c r="N24" s="16"/>
    </row>
    <row r="25" spans="2:14" ht="15" thickBot="1">
      <c r="B25" s="24"/>
      <c r="C25" s="9">
        <v>39</v>
      </c>
      <c r="D25" s="9" t="str">
        <f>VLOOKUP(C25,'Ｂクラス参加チーム'!$B$2:$C$67,2,0)</f>
        <v>アゲイン</v>
      </c>
      <c r="E25" s="12">
        <v>1</v>
      </c>
      <c r="F25" s="13"/>
      <c r="G25" s="13"/>
      <c r="H25" s="13"/>
      <c r="I25" s="13"/>
      <c r="J25" s="13"/>
      <c r="K25" s="13"/>
      <c r="L25" s="14">
        <v>6</v>
      </c>
      <c r="M25" s="32" t="s">
        <v>187</v>
      </c>
      <c r="N25" s="18"/>
    </row>
    <row r="26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B19">
      <selection activeCell="C28" sqref="C28"/>
    </sheetView>
  </sheetViews>
  <sheetFormatPr defaultColWidth="9.00390625" defaultRowHeight="13.5"/>
  <cols>
    <col min="3" max="3" width="27.625" style="0" customWidth="1"/>
    <col min="4" max="4" width="25.25390625" style="0" customWidth="1"/>
  </cols>
  <sheetData>
    <row r="1" spans="1:3" ht="13.5">
      <c r="A1" s="28" t="s">
        <v>20</v>
      </c>
      <c r="B1" s="28" t="s">
        <v>19</v>
      </c>
      <c r="C1" s="28" t="s">
        <v>6</v>
      </c>
    </row>
    <row r="2" spans="1:4" ht="13.5">
      <c r="A2" s="28">
        <v>31</v>
      </c>
      <c r="B2" s="29">
        <v>31</v>
      </c>
      <c r="C2" s="28" t="s">
        <v>124</v>
      </c>
      <c r="D2" s="28" t="s">
        <v>63</v>
      </c>
    </row>
    <row r="3" spans="1:4" ht="13.5">
      <c r="A3" s="28">
        <v>32</v>
      </c>
      <c r="B3" s="28">
        <v>32</v>
      </c>
      <c r="C3" s="33" t="s">
        <v>65</v>
      </c>
      <c r="D3" s="28" t="s">
        <v>73</v>
      </c>
    </row>
    <row r="4" spans="1:4" ht="13.5">
      <c r="A4" s="28">
        <v>33</v>
      </c>
      <c r="B4" s="28">
        <v>33</v>
      </c>
      <c r="C4" s="28" t="s">
        <v>81</v>
      </c>
      <c r="D4" s="33" t="s">
        <v>100</v>
      </c>
    </row>
    <row r="5" spans="1:4" ht="13.5">
      <c r="A5" s="28">
        <v>34</v>
      </c>
      <c r="B5" s="28">
        <v>34</v>
      </c>
      <c r="C5" s="28" t="s">
        <v>121</v>
      </c>
      <c r="D5" s="33" t="s">
        <v>78</v>
      </c>
    </row>
    <row r="6" spans="1:4" ht="13.5">
      <c r="A6" s="28">
        <v>35</v>
      </c>
      <c r="B6" s="28">
        <v>35</v>
      </c>
      <c r="C6" s="36" t="s">
        <v>113</v>
      </c>
      <c r="D6" s="40" t="s">
        <v>89</v>
      </c>
    </row>
    <row r="7" spans="1:4" ht="13.5">
      <c r="A7" s="28">
        <v>36</v>
      </c>
      <c r="B7" s="28">
        <v>36</v>
      </c>
      <c r="C7" s="33" t="s">
        <v>36</v>
      </c>
      <c r="D7" s="35" t="s">
        <v>27</v>
      </c>
    </row>
    <row r="8" spans="1:4" ht="13.5">
      <c r="A8" s="28">
        <v>37</v>
      </c>
      <c r="B8" s="28">
        <v>37</v>
      </c>
      <c r="C8" s="28" t="s">
        <v>117</v>
      </c>
      <c r="D8" s="28" t="s">
        <v>50</v>
      </c>
    </row>
    <row r="9" spans="1:5" ht="13.5">
      <c r="A9" s="28">
        <v>38</v>
      </c>
      <c r="B9" s="28">
        <v>38</v>
      </c>
      <c r="C9" s="28" t="s">
        <v>51</v>
      </c>
      <c r="D9" s="28" t="s">
        <v>35</v>
      </c>
      <c r="E9" s="38"/>
    </row>
    <row r="10" spans="1:5" ht="13.5">
      <c r="A10" s="28">
        <v>39</v>
      </c>
      <c r="B10" s="28">
        <v>39</v>
      </c>
      <c r="C10" s="28" t="s">
        <v>97</v>
      </c>
      <c r="D10" s="33" t="s">
        <v>91</v>
      </c>
      <c r="E10" s="38"/>
    </row>
    <row r="11" spans="1:5" ht="13.5">
      <c r="A11" s="28">
        <v>40</v>
      </c>
      <c r="B11" s="28">
        <v>40</v>
      </c>
      <c r="C11" s="28" t="s">
        <v>126</v>
      </c>
      <c r="D11" s="33" t="s">
        <v>64</v>
      </c>
      <c r="E11" s="38"/>
    </row>
    <row r="12" spans="1:5" ht="13.5">
      <c r="A12" s="28">
        <v>41</v>
      </c>
      <c r="B12" s="28">
        <v>41</v>
      </c>
      <c r="C12" s="36" t="s">
        <v>125</v>
      </c>
      <c r="D12" s="28" t="s">
        <v>31</v>
      </c>
      <c r="E12" s="38"/>
    </row>
    <row r="13" spans="1:5" ht="13.5">
      <c r="A13" s="28">
        <v>42</v>
      </c>
      <c r="B13" s="28">
        <v>42</v>
      </c>
      <c r="C13" s="28" t="s">
        <v>26</v>
      </c>
      <c r="D13" s="33" t="s">
        <v>85</v>
      </c>
      <c r="E13" s="38"/>
    </row>
    <row r="14" spans="1:5" ht="13.5">
      <c r="A14" s="28">
        <v>43</v>
      </c>
      <c r="B14" s="28">
        <v>43</v>
      </c>
      <c r="C14" s="28" t="s">
        <v>95</v>
      </c>
      <c r="D14" s="28" t="s">
        <v>33</v>
      </c>
      <c r="E14" s="38"/>
    </row>
    <row r="15" spans="1:4" ht="13.5">
      <c r="A15" s="28">
        <v>44</v>
      </c>
      <c r="B15" s="28">
        <v>44</v>
      </c>
      <c r="C15" s="28" t="s">
        <v>29</v>
      </c>
      <c r="D15" s="33" t="s">
        <v>75</v>
      </c>
    </row>
    <row r="16" spans="1:4" ht="13.5">
      <c r="A16" s="28">
        <v>45</v>
      </c>
      <c r="B16" s="28">
        <v>45</v>
      </c>
      <c r="C16" s="33" t="s">
        <v>102</v>
      </c>
      <c r="D16" s="28" t="s">
        <v>32</v>
      </c>
    </row>
    <row r="17" spans="1:5" ht="13.5">
      <c r="A17" s="28">
        <v>46</v>
      </c>
      <c r="B17" s="28">
        <v>46</v>
      </c>
      <c r="C17" s="44" t="s">
        <v>104</v>
      </c>
      <c r="D17" s="28" t="s">
        <v>86</v>
      </c>
      <c r="E17" s="38"/>
    </row>
    <row r="18" spans="1:5" ht="13.5">
      <c r="A18" s="28">
        <v>47</v>
      </c>
      <c r="B18" s="28">
        <v>47</v>
      </c>
      <c r="C18" s="33" t="s">
        <v>120</v>
      </c>
      <c r="D18" s="40" t="s">
        <v>107</v>
      </c>
      <c r="E18" s="38"/>
    </row>
    <row r="19" spans="1:4" ht="13.5">
      <c r="A19" s="28">
        <v>48</v>
      </c>
      <c r="B19" s="28">
        <v>48</v>
      </c>
      <c r="C19" s="28" t="s">
        <v>123</v>
      </c>
      <c r="D19" s="28" t="s">
        <v>41</v>
      </c>
    </row>
    <row r="20" spans="1:4" ht="13.5">
      <c r="A20" s="28">
        <v>49</v>
      </c>
      <c r="B20" s="28">
        <v>49</v>
      </c>
      <c r="C20" s="28" t="s">
        <v>72</v>
      </c>
      <c r="D20" s="28" t="s">
        <v>38</v>
      </c>
    </row>
    <row r="21" spans="1:5" ht="13.5">
      <c r="A21" s="28">
        <v>50</v>
      </c>
      <c r="B21" s="28">
        <v>50</v>
      </c>
      <c r="C21" s="28" t="s">
        <v>28</v>
      </c>
      <c r="D21" s="28" t="s">
        <v>77</v>
      </c>
      <c r="E21" s="38"/>
    </row>
    <row r="22" spans="1:4" ht="13.5">
      <c r="A22" s="28">
        <v>51</v>
      </c>
      <c r="B22" s="28">
        <v>51</v>
      </c>
      <c r="C22" s="33" t="s">
        <v>30</v>
      </c>
      <c r="D22" s="28" t="s">
        <v>79</v>
      </c>
    </row>
    <row r="23" spans="1:4" ht="13.5">
      <c r="A23" s="28">
        <v>52</v>
      </c>
      <c r="B23" s="28">
        <v>52</v>
      </c>
      <c r="C23" s="44" t="s">
        <v>127</v>
      </c>
      <c r="D23" s="28" t="s">
        <v>37</v>
      </c>
    </row>
    <row r="24" spans="1:5" ht="13.5">
      <c r="A24" s="28">
        <v>53</v>
      </c>
      <c r="B24" s="28">
        <v>53</v>
      </c>
      <c r="C24" s="28" t="s">
        <v>49</v>
      </c>
      <c r="D24" s="35" t="s">
        <v>27</v>
      </c>
      <c r="E24" s="38"/>
    </row>
    <row r="25" spans="1:4" ht="13.5">
      <c r="A25" s="28">
        <v>54</v>
      </c>
      <c r="B25" s="28">
        <v>54</v>
      </c>
      <c r="C25" s="28" t="s">
        <v>122</v>
      </c>
      <c r="D25" s="33" t="s">
        <v>46</v>
      </c>
    </row>
    <row r="26" spans="1:4" ht="13.5">
      <c r="A26" s="28">
        <v>55</v>
      </c>
      <c r="B26" s="28">
        <v>55</v>
      </c>
      <c r="C26" s="28" t="s">
        <v>39</v>
      </c>
      <c r="D26" s="33" t="s">
        <v>71</v>
      </c>
    </row>
    <row r="27" spans="1:5" ht="13.5">
      <c r="A27" s="28">
        <v>56</v>
      </c>
      <c r="B27" s="28">
        <v>56</v>
      </c>
      <c r="C27" s="28" t="s">
        <v>56</v>
      </c>
      <c r="D27" s="28" t="s">
        <v>57</v>
      </c>
      <c r="E27" s="38"/>
    </row>
    <row r="28" spans="1:4" ht="13.5">
      <c r="A28" s="28">
        <v>57</v>
      </c>
      <c r="B28" s="39">
        <v>57</v>
      </c>
      <c r="C28" s="35" t="s">
        <v>48</v>
      </c>
      <c r="D28" s="28" t="s">
        <v>90</v>
      </c>
    </row>
    <row r="29" spans="1:4" ht="13.5">
      <c r="A29" s="28">
        <v>58</v>
      </c>
      <c r="B29" s="39">
        <v>58</v>
      </c>
      <c r="C29" s="28"/>
      <c r="D29" s="40" t="s">
        <v>74</v>
      </c>
    </row>
    <row r="30" spans="1:5" ht="13.5">
      <c r="A30" s="28">
        <v>59</v>
      </c>
      <c r="B30" s="39">
        <v>59</v>
      </c>
      <c r="C30" s="33" t="s">
        <v>110</v>
      </c>
      <c r="D30" s="28" t="s">
        <v>51</v>
      </c>
      <c r="E30" s="38"/>
    </row>
    <row r="31" spans="1:5" ht="13.5">
      <c r="A31" s="28">
        <v>60</v>
      </c>
      <c r="B31" s="39">
        <v>60</v>
      </c>
      <c r="C31" s="40" t="s">
        <v>112</v>
      </c>
      <c r="D31" s="33" t="s">
        <v>60</v>
      </c>
      <c r="E31" s="38"/>
    </row>
    <row r="32" spans="1:4" ht="13.5">
      <c r="A32" s="28">
        <v>61</v>
      </c>
      <c r="B32" s="39">
        <v>61</v>
      </c>
      <c r="C32" s="36" t="s">
        <v>101</v>
      </c>
      <c r="D32" s="28" t="s">
        <v>48</v>
      </c>
    </row>
    <row r="33" spans="1:4" ht="13.5">
      <c r="A33" s="28">
        <v>62</v>
      </c>
      <c r="B33" s="28">
        <v>62</v>
      </c>
      <c r="C33" s="33" t="s">
        <v>99</v>
      </c>
      <c r="D33" s="28" t="s">
        <v>40</v>
      </c>
    </row>
    <row r="34" spans="1:4" ht="13.5">
      <c r="A34" s="28">
        <v>63</v>
      </c>
      <c r="B34" s="28">
        <v>63</v>
      </c>
      <c r="C34" s="33" t="s">
        <v>115</v>
      </c>
      <c r="D34" s="28" t="s">
        <v>52</v>
      </c>
    </row>
    <row r="35" spans="1:5" ht="13.5">
      <c r="A35" s="28">
        <v>64</v>
      </c>
      <c r="B35" s="28">
        <v>64</v>
      </c>
      <c r="C35" s="28" t="s">
        <v>54</v>
      </c>
      <c r="D35" s="42" t="s">
        <v>88</v>
      </c>
      <c r="E35" s="38"/>
    </row>
    <row r="36" spans="1:4" ht="13.5">
      <c r="A36" s="28">
        <v>65</v>
      </c>
      <c r="B36" s="28">
        <v>65</v>
      </c>
      <c r="C36" s="28" t="s">
        <v>98</v>
      </c>
      <c r="D36" s="28" t="s">
        <v>76</v>
      </c>
    </row>
    <row r="37" spans="1:4" ht="13.5">
      <c r="A37" s="28">
        <v>66</v>
      </c>
      <c r="B37" s="28">
        <v>66</v>
      </c>
      <c r="C37" s="28" t="s">
        <v>93</v>
      </c>
      <c r="D37" s="28" t="s">
        <v>80</v>
      </c>
    </row>
    <row r="38" spans="1:5" ht="13.5">
      <c r="A38" s="28">
        <v>67</v>
      </c>
      <c r="B38" s="28">
        <v>67</v>
      </c>
      <c r="C38" s="33" t="s">
        <v>116</v>
      </c>
      <c r="D38" s="33" t="s">
        <v>96</v>
      </c>
      <c r="E38" s="38"/>
    </row>
    <row r="39" spans="1:4" ht="13.5">
      <c r="A39" s="28">
        <v>68</v>
      </c>
      <c r="B39" s="28">
        <v>68</v>
      </c>
      <c r="C39" s="28" t="s">
        <v>105</v>
      </c>
      <c r="D39" s="33" t="s">
        <v>103</v>
      </c>
    </row>
    <row r="40" spans="1:4" ht="13.5">
      <c r="A40" s="28">
        <v>69</v>
      </c>
      <c r="B40" s="36">
        <v>69</v>
      </c>
      <c r="C40" s="33" t="s">
        <v>108</v>
      </c>
      <c r="D40" s="28" t="s">
        <v>68</v>
      </c>
    </row>
    <row r="41" spans="1:4" ht="13.5">
      <c r="A41" s="28">
        <v>70</v>
      </c>
      <c r="B41" s="28">
        <v>70</v>
      </c>
      <c r="C41" s="28" t="s">
        <v>106</v>
      </c>
      <c r="D41" s="40" t="s">
        <v>74</v>
      </c>
    </row>
    <row r="42" spans="1:4" ht="13.5">
      <c r="A42" s="28">
        <v>71</v>
      </c>
      <c r="B42" s="28">
        <v>71</v>
      </c>
      <c r="C42" s="33" t="s">
        <v>59</v>
      </c>
      <c r="D42" s="28" t="s">
        <v>45</v>
      </c>
    </row>
    <row r="43" spans="1:4" ht="13.5">
      <c r="A43" s="28">
        <v>72</v>
      </c>
      <c r="B43" s="28">
        <v>72</v>
      </c>
      <c r="C43" s="28" t="s">
        <v>58</v>
      </c>
      <c r="D43" s="33" t="s">
        <v>84</v>
      </c>
    </row>
    <row r="44" spans="1:4" ht="13.5">
      <c r="A44" s="28">
        <v>73</v>
      </c>
      <c r="B44" s="28">
        <v>73</v>
      </c>
      <c r="C44" s="33" t="s">
        <v>87</v>
      </c>
      <c r="D44" s="28" t="s">
        <v>53</v>
      </c>
    </row>
    <row r="45" spans="1:4" ht="13.5">
      <c r="A45" s="28">
        <v>74</v>
      </c>
      <c r="B45" s="28">
        <v>74</v>
      </c>
      <c r="C45" s="28" t="s">
        <v>32</v>
      </c>
      <c r="D45" s="33" t="s">
        <v>82</v>
      </c>
    </row>
    <row r="46" spans="1:5" ht="13.5">
      <c r="A46" s="28">
        <v>75</v>
      </c>
      <c r="B46" s="28">
        <v>75</v>
      </c>
      <c r="C46" s="33" t="s">
        <v>62</v>
      </c>
      <c r="D46" s="33" t="s">
        <v>46</v>
      </c>
      <c r="E46" s="38"/>
    </row>
    <row r="47" spans="1:4" ht="13.5">
      <c r="A47" s="28">
        <v>76</v>
      </c>
      <c r="B47" s="28">
        <v>76</v>
      </c>
      <c r="C47" s="28" t="s">
        <v>66</v>
      </c>
      <c r="D47" s="28" t="s">
        <v>67</v>
      </c>
    </row>
    <row r="48" spans="1:5" ht="13.5">
      <c r="A48" s="28">
        <v>77</v>
      </c>
      <c r="B48" s="28">
        <v>77</v>
      </c>
      <c r="C48" s="33" t="s">
        <v>47</v>
      </c>
      <c r="D48" s="28" t="s">
        <v>109</v>
      </c>
      <c r="E48" s="38"/>
    </row>
    <row r="49" spans="1:4" ht="13.5">
      <c r="A49" s="28">
        <v>78</v>
      </c>
      <c r="B49" s="28">
        <v>78</v>
      </c>
      <c r="C49" s="33" t="s">
        <v>44</v>
      </c>
      <c r="D49" s="40" t="s">
        <v>92</v>
      </c>
    </row>
    <row r="50" spans="1:5" ht="13.5">
      <c r="A50" s="28">
        <v>79</v>
      </c>
      <c r="B50" s="28">
        <v>79</v>
      </c>
      <c r="C50" s="28" t="s">
        <v>117</v>
      </c>
      <c r="D50" s="33" t="s">
        <v>46</v>
      </c>
      <c r="E50" s="38"/>
    </row>
    <row r="51" spans="1:4" ht="13.5">
      <c r="A51" s="28">
        <v>80</v>
      </c>
      <c r="B51" s="28">
        <v>80</v>
      </c>
      <c r="C51" s="35" t="s">
        <v>48</v>
      </c>
      <c r="D51" s="28" t="s">
        <v>61</v>
      </c>
    </row>
    <row r="52" spans="1:4" ht="13.5">
      <c r="A52" s="28">
        <v>81</v>
      </c>
      <c r="B52" s="28">
        <v>81</v>
      </c>
      <c r="C52" s="28" t="s">
        <v>111</v>
      </c>
      <c r="D52" s="28" t="s">
        <v>83</v>
      </c>
    </row>
    <row r="53" spans="1:4" ht="13.5">
      <c r="A53" s="28">
        <v>82</v>
      </c>
      <c r="B53" s="28">
        <v>82</v>
      </c>
      <c r="C53" s="28"/>
      <c r="D53" s="33" t="s">
        <v>55</v>
      </c>
    </row>
    <row r="54" spans="1:4" ht="13.5">
      <c r="A54" s="28">
        <v>83</v>
      </c>
      <c r="B54" s="28">
        <v>83</v>
      </c>
      <c r="C54" s="33"/>
      <c r="D54" s="33" t="s">
        <v>94</v>
      </c>
    </row>
    <row r="55" spans="1:4" ht="13.5">
      <c r="A55" s="28">
        <v>84</v>
      </c>
      <c r="B55" s="28"/>
      <c r="C55" s="28"/>
      <c r="D55" s="28" t="s">
        <v>43</v>
      </c>
    </row>
    <row r="56" spans="1:4" ht="13.5">
      <c r="A56" s="28">
        <v>85</v>
      </c>
      <c r="B56" s="28"/>
      <c r="C56" s="28"/>
      <c r="D56" s="33" t="s">
        <v>71</v>
      </c>
    </row>
    <row r="57" spans="1:4" ht="13.5">
      <c r="A57" s="28">
        <v>86</v>
      </c>
      <c r="B57" s="28"/>
      <c r="C57" s="33"/>
      <c r="D57" s="28" t="s">
        <v>34</v>
      </c>
    </row>
    <row r="58" spans="1:4" ht="13.5">
      <c r="A58" s="28">
        <v>87</v>
      </c>
      <c r="B58" s="28"/>
      <c r="C58" s="28"/>
      <c r="D58" s="1"/>
    </row>
    <row r="59" spans="1:4" ht="13.5">
      <c r="A59" s="28">
        <v>88</v>
      </c>
      <c r="B59" s="28"/>
      <c r="C59" s="33"/>
      <c r="D59" s="1"/>
    </row>
    <row r="60" spans="1:5" ht="13.5">
      <c r="A60" s="28">
        <v>89</v>
      </c>
      <c r="B60" s="28"/>
      <c r="C60" s="33" t="s">
        <v>70</v>
      </c>
      <c r="E60" s="38"/>
    </row>
    <row r="61" spans="1:3" ht="13.5">
      <c r="A61" s="28">
        <v>90</v>
      </c>
      <c r="B61" s="28"/>
      <c r="C61" s="28"/>
    </row>
    <row r="62" spans="1:3" ht="13.5">
      <c r="A62" s="28">
        <v>91</v>
      </c>
      <c r="B62" s="28"/>
      <c r="C62" s="33"/>
    </row>
    <row r="63" spans="1:3" ht="13.5">
      <c r="A63" s="28">
        <v>92</v>
      </c>
      <c r="B63" s="28"/>
      <c r="C63" s="33"/>
    </row>
    <row r="64" spans="1:3" ht="13.5">
      <c r="A64" s="28">
        <v>93</v>
      </c>
      <c r="B64" s="28"/>
      <c r="C64" s="28"/>
    </row>
    <row r="65" spans="1:3" ht="13.5">
      <c r="A65" s="28">
        <v>94</v>
      </c>
      <c r="B65" s="39"/>
      <c r="C65" s="28"/>
    </row>
    <row r="66" spans="1:3" ht="13.5">
      <c r="A66" s="28">
        <v>95</v>
      </c>
      <c r="B66" s="41"/>
      <c r="C66" s="28"/>
    </row>
    <row r="67" spans="2:3" ht="13.5">
      <c r="B67" s="34"/>
      <c r="C67" s="28"/>
    </row>
    <row r="68" spans="2:3" ht="13.5">
      <c r="B68" s="34"/>
      <c r="C68" s="2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PCUSER</cp:lastModifiedBy>
  <cp:lastPrinted>2017-09-24T09:48:13Z</cp:lastPrinted>
  <dcterms:created xsi:type="dcterms:W3CDTF">2003-08-30T02:38:56Z</dcterms:created>
  <dcterms:modified xsi:type="dcterms:W3CDTF">2018-07-22T09:30:05Z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