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<sst xmlns="http://schemas.openxmlformats.org/spreadsheetml/2006/main" count="130" uniqueCount="60">
  <si>
    <t>1回戦</t>
  </si>
  <si>
    <t>2回戦</t>
  </si>
  <si>
    <t>ＤＡＴＡ</t>
  </si>
  <si>
    <t>チーム名</t>
  </si>
  <si>
    <t>計</t>
  </si>
  <si>
    <t>備考</t>
  </si>
  <si>
    <t>ＤＡＴＡ</t>
  </si>
  <si>
    <t>　　　</t>
  </si>
  <si>
    <t>試合結果はこちら⇒</t>
  </si>
  <si>
    <t>組み合せに戻る</t>
  </si>
  <si>
    <t>抽選番号</t>
  </si>
  <si>
    <t>霧が丘グリーンソックス</t>
  </si>
  <si>
    <t>ハリケーン・緑</t>
  </si>
  <si>
    <t>準決勝戦</t>
  </si>
  <si>
    <t>オールドベガーズ</t>
  </si>
  <si>
    <t>下長津田メッツ</t>
  </si>
  <si>
    <t>ダイナマイツ</t>
  </si>
  <si>
    <t>みきバーズ　壮年部</t>
  </si>
  <si>
    <t>決勝</t>
  </si>
  <si>
    <t>サーティーズ</t>
  </si>
  <si>
    <t>緑友クラブ</t>
  </si>
  <si>
    <t>3回戦</t>
  </si>
  <si>
    <t>リバーズ</t>
  </si>
  <si>
    <t>BS FUSION</t>
  </si>
  <si>
    <t>横交緑　OB</t>
  </si>
  <si>
    <t>第80回緑区民軟式野球大会（マスターズ）</t>
  </si>
  <si>
    <t>第80回緑区民軟式野球大会（マスターズ）　試合結果</t>
  </si>
  <si>
    <t>ダイナマイツ</t>
  </si>
  <si>
    <t>Ｘ</t>
  </si>
  <si>
    <t>6回時間切れ</t>
  </si>
  <si>
    <t>主本間　1金子　3奈良</t>
  </si>
  <si>
    <t>横交緑　ＯＢ</t>
  </si>
  <si>
    <t>６回時間切れ</t>
  </si>
  <si>
    <t>主小島１杉崎２本間３梅沢</t>
  </si>
  <si>
    <t>12日</t>
  </si>
  <si>
    <t>主金子　１飯芝　３佐藤</t>
  </si>
  <si>
    <t>ＢＳ　ＦＵＳＩＯＮ</t>
  </si>
  <si>
    <t>主佐々木　１小島　３杉崎</t>
  </si>
  <si>
    <t>主佐藤　１飯芝　３金子</t>
  </si>
  <si>
    <t>18日</t>
  </si>
  <si>
    <t>サーティーズ</t>
  </si>
  <si>
    <t>主宮崎1白岩2田代3小島</t>
  </si>
  <si>
    <t>ＢＳＦＵＳＩＯＮコールド勝　</t>
  </si>
  <si>
    <t>主佐藤1本間2白岩3小島</t>
  </si>
  <si>
    <t>霧：霧が丘公園　長：長坂谷野球場　多：長坂多目的広場</t>
  </si>
  <si>
    <t>主小島1本間2兼頭3伊藤</t>
  </si>
  <si>
    <t>22日</t>
  </si>
  <si>
    <t>ＢＳＦＵＳＩＯＮ・コールド勝</t>
  </si>
  <si>
    <t>主本間1金子2伊藤3兼頭</t>
  </si>
  <si>
    <t>Ｂ</t>
  </si>
  <si>
    <t>Ｓ</t>
  </si>
  <si>
    <t>Ｆ</t>
  </si>
  <si>
    <t>Ｕ</t>
  </si>
  <si>
    <t>Ｏ</t>
  </si>
  <si>
    <t>Ｎ</t>
  </si>
  <si>
    <t xml:space="preserve"> I</t>
  </si>
  <si>
    <t>29日</t>
  </si>
  <si>
    <t>優勝</t>
  </si>
  <si>
    <t>ＢＳＦＵＳＩＯＮ</t>
  </si>
  <si>
    <t>主田代1杉崎2兼頭3伊藤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</si>
</sst>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ＭＳ Ｐゴシック"/>
      <family val="3"/>
    </font>
    <font>
      <sz val="9"/>
      <color indexed="4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FF"/>
      <name val="ＭＳ Ｐゴシック"/>
      <family val="3"/>
    </font>
    <font>
      <sz val="9"/>
      <color rgb="FF0000FF"/>
      <name val="ＭＳ Ｐゴシック"/>
      <family val="3"/>
    </font>
    <font>
      <sz val="9"/>
      <color rgb="FF3333FF"/>
      <name val="ＭＳ Ｐゴシック"/>
      <family val="3"/>
    </font>
    <font>
      <sz val="9"/>
      <color rgb="FF3366FF"/>
      <name val="ＭＳ Ｐゴシック"/>
      <family val="3"/>
    </font>
    <font>
      <sz val="9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6" fillId="34" borderId="24" xfId="0" applyFont="1" applyFill="1" applyBorder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30" xfId="43" applyFill="1" applyBorder="1" applyAlignment="1" applyProtection="1">
      <alignment horizontal="center" vertical="center"/>
      <protection/>
    </xf>
    <xf numFmtId="0" fontId="10" fillId="36" borderId="30" xfId="43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20" fontId="13" fillId="0" borderId="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33" borderId="23" xfId="0" applyFill="1" applyBorder="1" applyAlignment="1">
      <alignment horizontal="right" vertical="center"/>
    </xf>
    <xf numFmtId="56" fontId="0" fillId="33" borderId="33" xfId="0" applyNumberForma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10" fillId="0" borderId="0" xfId="43" applyFill="1" applyBorder="1" applyAlignment="1" applyProtection="1">
      <alignment horizontal="center" vertical="center"/>
      <protection/>
    </xf>
    <xf numFmtId="0" fontId="15" fillId="0" borderId="31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4" fillId="0" borderId="3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0" fillId="37" borderId="30" xfId="43" applyFont="1" applyFill="1" applyBorder="1" applyAlignment="1" applyProtection="1" quotePrefix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0" fontId="53" fillId="0" borderId="31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53" fillId="0" borderId="0" xfId="0" applyFont="1" applyBorder="1" applyAlignment="1">
      <alignment horizontal="right" vertical="center"/>
    </xf>
    <xf numFmtId="0" fontId="16" fillId="0" borderId="21" xfId="0" applyFont="1" applyBorder="1" applyAlignment="1">
      <alignment vertical="center"/>
    </xf>
    <xf numFmtId="0" fontId="54" fillId="0" borderId="35" xfId="0" applyFont="1" applyBorder="1" applyAlignment="1">
      <alignment horizontal="right" vertical="center"/>
    </xf>
    <xf numFmtId="0" fontId="54" fillId="0" borderId="36" xfId="0" applyFont="1" applyBorder="1" applyAlignment="1">
      <alignment horizontal="right" vertical="center"/>
    </xf>
    <xf numFmtId="0" fontId="55" fillId="0" borderId="35" xfId="0" applyFont="1" applyBorder="1" applyAlignment="1">
      <alignment horizontal="right" vertical="center"/>
    </xf>
    <xf numFmtId="0" fontId="55" fillId="0" borderId="36" xfId="0" applyFont="1" applyBorder="1" applyAlignment="1">
      <alignment horizontal="right" vertical="center"/>
    </xf>
    <xf numFmtId="0" fontId="10" fillId="16" borderId="30" xfId="43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38" borderId="30" xfId="0" applyFill="1" applyBorder="1" applyAlignment="1">
      <alignment horizontal="center" vertical="center"/>
    </xf>
    <xf numFmtId="0" fontId="10" fillId="0" borderId="31" xfId="43" applyFill="1" applyBorder="1" applyAlignment="1" applyProtection="1">
      <alignment horizontal="center" vertical="center"/>
      <protection/>
    </xf>
    <xf numFmtId="0" fontId="54" fillId="0" borderId="36" xfId="43" applyFont="1" applyFill="1" applyBorder="1" applyAlignment="1" applyProtection="1">
      <alignment horizontal="right" vertical="center"/>
      <protection/>
    </xf>
    <xf numFmtId="0" fontId="16" fillId="39" borderId="32" xfId="0" applyFont="1" applyFill="1" applyBorder="1" applyAlignment="1">
      <alignment vertical="center"/>
    </xf>
    <xf numFmtId="49" fontId="0" fillId="0" borderId="31" xfId="0" applyNumberFormat="1" applyFont="1" applyBorder="1" applyAlignment="1">
      <alignment horizontal="left" vertical="center"/>
    </xf>
    <xf numFmtId="0" fontId="16" fillId="39" borderId="32" xfId="0" applyFont="1" applyFill="1" applyBorder="1" applyAlignment="1">
      <alignment horizontal="left" vertical="center"/>
    </xf>
    <xf numFmtId="0" fontId="54" fillId="0" borderId="31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10" fillId="39" borderId="38" xfId="43" applyFill="1" applyBorder="1" applyAlignment="1" applyProtection="1">
      <alignment horizontal="center" vertical="center"/>
      <protection/>
    </xf>
    <xf numFmtId="0" fontId="10" fillId="39" borderId="38" xfId="43" applyFont="1" applyFill="1" applyBorder="1" applyAlignment="1" applyProtection="1">
      <alignment horizontal="center" vertical="center"/>
      <protection/>
    </xf>
    <xf numFmtId="0" fontId="10" fillId="39" borderId="0" xfId="43" applyFont="1" applyFill="1" applyBorder="1" applyAlignment="1" applyProtection="1" quotePrefix="1">
      <alignment horizontal="center" vertical="center"/>
      <protection/>
    </xf>
    <xf numFmtId="0" fontId="0" fillId="39" borderId="0" xfId="0" applyFill="1" applyBorder="1" applyAlignment="1">
      <alignment horizontal="center" vertical="center"/>
    </xf>
    <xf numFmtId="0" fontId="10" fillId="39" borderId="0" xfId="43" applyFill="1" applyBorder="1" applyAlignment="1" applyProtection="1">
      <alignment horizontal="center" vertical="center"/>
      <protection/>
    </xf>
    <xf numFmtId="0" fontId="10" fillId="39" borderId="0" xfId="43" applyFont="1" applyFill="1" applyBorder="1" applyAlignment="1" applyProtection="1">
      <alignment horizontal="center" vertical="center"/>
      <protection/>
    </xf>
    <xf numFmtId="0" fontId="54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right" vertical="center"/>
    </xf>
    <xf numFmtId="0" fontId="10" fillId="0" borderId="42" xfId="43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right" vertical="center"/>
    </xf>
    <xf numFmtId="56" fontId="16" fillId="0" borderId="43" xfId="0" applyNumberFormat="1" applyFont="1" applyBorder="1" applyAlignment="1">
      <alignment horizontal="right" vertical="center"/>
    </xf>
    <xf numFmtId="0" fontId="54" fillId="0" borderId="44" xfId="0" applyFont="1" applyBorder="1" applyAlignment="1">
      <alignment horizontal="right" vertical="center"/>
    </xf>
    <xf numFmtId="0" fontId="54" fillId="0" borderId="45" xfId="0" applyNumberFormat="1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55" fillId="0" borderId="44" xfId="0" applyFont="1" applyBorder="1" applyAlignment="1">
      <alignment horizontal="right" vertical="center"/>
    </xf>
    <xf numFmtId="0" fontId="55" fillId="0" borderId="39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4" fillId="0" borderId="46" xfId="0" applyFont="1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56" fillId="0" borderId="38" xfId="0" applyFont="1" applyBorder="1" applyAlignment="1">
      <alignment horizontal="right" vertical="center"/>
    </xf>
    <xf numFmtId="0" fontId="56" fillId="0" borderId="43" xfId="0" applyFont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4" fillId="0" borderId="47" xfId="0" applyFont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16" fillId="0" borderId="40" xfId="0" applyFont="1" applyBorder="1" applyAlignment="1">
      <alignment vertical="center"/>
    </xf>
    <xf numFmtId="0" fontId="54" fillId="0" borderId="49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50" xfId="43" applyFill="1" applyBorder="1" applyAlignment="1" applyProtection="1">
      <alignment horizontal="center" vertical="center"/>
      <protection/>
    </xf>
    <xf numFmtId="0" fontId="10" fillId="40" borderId="51" xfId="43" applyFill="1" applyBorder="1" applyAlignment="1" applyProtection="1">
      <alignment horizontal="center" vertical="center"/>
      <protection/>
    </xf>
    <xf numFmtId="0" fontId="10" fillId="40" borderId="52" xfId="43" applyFill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54" fillId="0" borderId="32" xfId="0" applyFont="1" applyBorder="1" applyAlignment="1">
      <alignment horizontal="right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1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7" width="7.625" style="0" customWidth="1"/>
  </cols>
  <sheetData>
    <row r="1" ht="21" customHeight="1">
      <c r="A1" t="s">
        <v>7</v>
      </c>
    </row>
    <row r="2" spans="1:10" ht="21">
      <c r="A2" s="115" t="s">
        <v>25</v>
      </c>
      <c r="B2" s="116"/>
      <c r="C2" s="116"/>
      <c r="D2" s="116"/>
      <c r="E2" s="116"/>
      <c r="F2" s="116"/>
      <c r="G2" s="116"/>
      <c r="H2" s="116"/>
      <c r="I2" s="116"/>
      <c r="J2" s="116"/>
    </row>
    <row r="4" ht="13.5">
      <c r="C4" s="1" t="s">
        <v>44</v>
      </c>
    </row>
    <row r="5" ht="13.5">
      <c r="H5" s="30"/>
    </row>
    <row r="6" spans="2:8" ht="13.5">
      <c r="B6" s="24" t="s">
        <v>8</v>
      </c>
      <c r="D6" s="25" t="s">
        <v>0</v>
      </c>
      <c r="E6" s="26" t="s">
        <v>1</v>
      </c>
      <c r="F6" s="71" t="s">
        <v>21</v>
      </c>
      <c r="G6" s="45" t="s">
        <v>13</v>
      </c>
      <c r="H6" s="73" t="s">
        <v>18</v>
      </c>
    </row>
    <row r="7" spans="2:8" ht="13.5">
      <c r="B7" s="24"/>
      <c r="D7" s="83"/>
      <c r="E7" s="83"/>
      <c r="F7" s="84"/>
      <c r="G7" s="85"/>
      <c r="H7" s="86"/>
    </row>
    <row r="8" spans="2:8" ht="13.5">
      <c r="B8" s="24"/>
      <c r="D8" s="87"/>
      <c r="E8" s="87"/>
      <c r="F8" s="88"/>
      <c r="G8" s="85"/>
      <c r="H8" s="86"/>
    </row>
    <row r="9" spans="2:8" ht="13.5">
      <c r="B9" s="24"/>
      <c r="D9" s="87"/>
      <c r="E9" s="87"/>
      <c r="F9" s="88"/>
      <c r="G9" s="85"/>
      <c r="H9" s="86"/>
    </row>
    <row r="10" spans="2:8" ht="13.5">
      <c r="B10" s="24"/>
      <c r="D10" s="87"/>
      <c r="E10" s="87"/>
      <c r="F10" s="88"/>
      <c r="G10" s="85"/>
      <c r="H10" s="86"/>
    </row>
    <row r="11" spans="2:6" ht="13.5">
      <c r="B11" s="24"/>
      <c r="D11" s="40"/>
      <c r="E11" s="40"/>
      <c r="F11" s="40"/>
    </row>
    <row r="12" spans="2:6" ht="13.5" customHeight="1">
      <c r="B12" s="119" t="str">
        <f>VLOOKUP(C12,ﾏｽﾀｰｽﾞ!$A$2:$B$30,2,0)</f>
        <v>横交緑　OB</v>
      </c>
      <c r="C12" s="120">
        <v>101</v>
      </c>
      <c r="D12" s="74"/>
      <c r="E12" s="74"/>
      <c r="F12" s="40"/>
    </row>
    <row r="13" spans="2:6" ht="13.5" customHeight="1" thickBot="1">
      <c r="B13" s="119"/>
      <c r="C13" s="120"/>
      <c r="D13" s="40"/>
      <c r="E13" s="75">
        <v>2</v>
      </c>
      <c r="F13" s="92"/>
    </row>
    <row r="14" spans="2:6" ht="13.5" customHeight="1">
      <c r="B14" s="119" t="str">
        <f>VLOOKUP(C14,ﾏｽﾀｰｽﾞ!$A$2:$B$30,2,0)</f>
        <v>ダイナマイツ</v>
      </c>
      <c r="C14" s="118">
        <v>102</v>
      </c>
      <c r="D14" s="30"/>
      <c r="E14" s="90"/>
      <c r="F14" s="95">
        <v>8</v>
      </c>
    </row>
    <row r="15" spans="2:6" ht="13.5" customHeight="1" thickBot="1">
      <c r="B15" s="119"/>
      <c r="C15" s="118"/>
      <c r="D15" s="68">
        <v>2</v>
      </c>
      <c r="E15" s="91">
        <v>10</v>
      </c>
      <c r="F15" s="110"/>
    </row>
    <row r="16" spans="2:9" ht="13.5" customHeight="1" thickBot="1">
      <c r="B16" s="117" t="str">
        <f>VLOOKUP(C16,ﾏｽﾀｰｽﾞ!$A$2:$B$30,2,0)</f>
        <v>霧が丘グリーンソックス</v>
      </c>
      <c r="C16" s="118">
        <v>103</v>
      </c>
      <c r="D16" s="89">
        <v>5</v>
      </c>
      <c r="E16" s="28"/>
      <c r="F16" s="111"/>
      <c r="G16" s="112"/>
      <c r="H16" s="97"/>
      <c r="I16" s="48"/>
    </row>
    <row r="17" spans="2:9" ht="13.5" customHeight="1">
      <c r="B17" s="117"/>
      <c r="C17" s="118"/>
      <c r="D17" s="34"/>
      <c r="E17" s="27"/>
      <c r="F17" s="76"/>
      <c r="G17" s="51"/>
      <c r="H17" s="129">
        <v>0</v>
      </c>
      <c r="I17" s="49"/>
    </row>
    <row r="18" spans="2:9" ht="13.5" customHeight="1" thickBot="1">
      <c r="B18" s="117" t="str">
        <f>VLOOKUP(C18,ﾏｽﾀｰｽﾞ!$A$2:$B$30,2,0)</f>
        <v>下長津田メッツ</v>
      </c>
      <c r="C18" s="118">
        <v>104</v>
      </c>
      <c r="D18" s="93"/>
      <c r="E18" s="94"/>
      <c r="F18" s="36"/>
      <c r="G18" s="35"/>
      <c r="H18" s="43"/>
      <c r="I18" s="47"/>
    </row>
    <row r="19" spans="2:10" ht="13.5" customHeight="1" thickBot="1">
      <c r="B19" s="117"/>
      <c r="C19" s="118"/>
      <c r="E19" s="95">
        <v>7</v>
      </c>
      <c r="F19" s="96">
        <v>4</v>
      </c>
      <c r="G19" s="27"/>
      <c r="H19" s="43"/>
      <c r="I19" s="46"/>
      <c r="J19" s="132" t="s">
        <v>49</v>
      </c>
    </row>
    <row r="20" spans="2:10" ht="13.5" customHeight="1">
      <c r="B20" s="117" t="str">
        <f>VLOOKUP(C20,ﾏｽﾀｰｽﾞ!$A$2:$B$30,2,0)</f>
        <v>リバーズ</v>
      </c>
      <c r="C20" s="118">
        <v>105</v>
      </c>
      <c r="D20" s="30"/>
      <c r="E20" s="67">
        <v>1</v>
      </c>
      <c r="F20" s="29"/>
      <c r="G20" s="2"/>
      <c r="H20" s="31"/>
      <c r="I20" s="47"/>
      <c r="J20" s="132" t="s">
        <v>50</v>
      </c>
    </row>
    <row r="21" spans="2:10" ht="13.5" customHeight="1">
      <c r="B21" s="117"/>
      <c r="C21" s="118"/>
      <c r="D21" s="34"/>
      <c r="E21" s="42"/>
      <c r="F21" s="27"/>
      <c r="G21" s="53"/>
      <c r="H21" s="31"/>
      <c r="I21" s="54"/>
      <c r="J21" s="132" t="s">
        <v>51</v>
      </c>
    </row>
    <row r="22" spans="2:10" ht="13.5" customHeight="1" thickBot="1">
      <c r="B22" s="117" t="str">
        <f>VLOOKUP(C22,ﾏｽﾀｰｽﾞ!$A$2:$B$30,2,0)</f>
        <v>サーティーズ</v>
      </c>
      <c r="C22" s="118">
        <v>106</v>
      </c>
      <c r="D22" s="41"/>
      <c r="E22" s="77"/>
      <c r="F22" s="27"/>
      <c r="G22" s="2"/>
      <c r="H22" s="107"/>
      <c r="I22" s="128"/>
      <c r="J22" s="132" t="s">
        <v>52</v>
      </c>
    </row>
    <row r="23" spans="2:10" ht="13.5" customHeight="1" thickBot="1">
      <c r="B23" s="117"/>
      <c r="C23" s="118"/>
      <c r="E23" s="105">
        <v>3</v>
      </c>
      <c r="F23" s="103"/>
      <c r="G23" s="2"/>
      <c r="H23" s="108"/>
      <c r="I23" s="127"/>
      <c r="J23" s="132" t="s">
        <v>50</v>
      </c>
    </row>
    <row r="24" spans="2:10" ht="15" thickBot="1">
      <c r="B24" s="117" t="str">
        <f>VLOOKUP(C24,ﾏｽﾀｰｽﾞ!$A$2:$B$30,2,0)</f>
        <v>みきバーズ　壮年部</v>
      </c>
      <c r="C24" s="118">
        <v>107</v>
      </c>
      <c r="D24" s="97"/>
      <c r="E24" s="106">
        <v>17</v>
      </c>
      <c r="F24" s="102">
        <v>10</v>
      </c>
      <c r="G24" s="2"/>
      <c r="H24" s="108"/>
      <c r="I24" s="127"/>
      <c r="J24" s="132" t="s">
        <v>55</v>
      </c>
    </row>
    <row r="25" spans="2:10" ht="15" thickBot="1">
      <c r="B25" s="117"/>
      <c r="C25" s="118"/>
      <c r="D25" s="2"/>
      <c r="E25" s="27"/>
      <c r="F25" s="104"/>
      <c r="G25" s="101"/>
      <c r="H25" s="108"/>
      <c r="I25" s="47"/>
      <c r="J25" s="132" t="s">
        <v>53</v>
      </c>
    </row>
    <row r="26" spans="2:10" ht="14.25" thickBot="1">
      <c r="B26" s="117" t="str">
        <f>VLOOKUP(C26,ﾏｽﾀｰｽﾞ!$A$2:$B$30,2,0)</f>
        <v>BS FUSION</v>
      </c>
      <c r="C26" s="118">
        <v>108</v>
      </c>
      <c r="D26" s="97"/>
      <c r="E26" s="98"/>
      <c r="F26" s="108"/>
      <c r="G26" s="95">
        <v>8</v>
      </c>
      <c r="H26" s="108"/>
      <c r="J26" s="132" t="s">
        <v>54</v>
      </c>
    </row>
    <row r="27" spans="2:8" ht="14.25" thickBot="1">
      <c r="B27" s="117"/>
      <c r="C27" s="118"/>
      <c r="D27" s="65"/>
      <c r="E27" s="99">
        <v>4</v>
      </c>
      <c r="F27" s="109">
        <v>1</v>
      </c>
      <c r="G27" s="113"/>
      <c r="H27" s="108"/>
    </row>
    <row r="28" spans="2:8" ht="14.25" thickBot="1">
      <c r="B28" s="117" t="str">
        <f>VLOOKUP(C28,ﾏｽﾀｰｽﾞ!$A$2:$B$30,2,0)</f>
        <v>緑友クラブ</v>
      </c>
      <c r="C28" s="118">
        <v>109</v>
      </c>
      <c r="D28" s="50"/>
      <c r="E28" s="69">
        <v>1</v>
      </c>
      <c r="F28" s="2"/>
      <c r="G28" s="111"/>
      <c r="H28" s="109">
        <v>5</v>
      </c>
    </row>
    <row r="29" spans="2:8" ht="13.5">
      <c r="B29" s="117"/>
      <c r="C29" s="118"/>
      <c r="D29" s="2"/>
      <c r="E29" s="52"/>
      <c r="F29" s="51"/>
      <c r="G29" s="78"/>
      <c r="H29" s="82"/>
    </row>
    <row r="30" spans="2:7" ht="13.5">
      <c r="B30" s="117" t="str">
        <f>VLOOKUP(C30,ﾏｽﾀｰｽﾞ!$A$2:$B$30,2,0)</f>
        <v>オールドベガーズ</v>
      </c>
      <c r="C30" s="118">
        <v>110</v>
      </c>
      <c r="D30" s="30"/>
      <c r="E30" s="79"/>
      <c r="F30" s="2"/>
      <c r="G30" s="31"/>
    </row>
    <row r="31" spans="2:7" ht="14.25" thickBot="1">
      <c r="B31" s="117"/>
      <c r="C31" s="118"/>
      <c r="D31" s="2"/>
      <c r="E31" s="70">
        <v>3</v>
      </c>
      <c r="F31" s="101"/>
      <c r="G31" s="114">
        <v>0</v>
      </c>
    </row>
    <row r="32" spans="2:7" ht="14.25" thickBot="1">
      <c r="B32" s="117" t="s">
        <v>12</v>
      </c>
      <c r="C32" s="121">
        <v>111</v>
      </c>
      <c r="D32" s="97"/>
      <c r="E32" s="100">
        <v>6</v>
      </c>
      <c r="F32" s="81"/>
      <c r="G32" s="2"/>
    </row>
    <row r="33" spans="2:7" ht="13.5">
      <c r="B33" s="117"/>
      <c r="C33" s="121"/>
      <c r="F33" s="2"/>
      <c r="G33" s="51"/>
    </row>
    <row r="34" spans="2:6" ht="13.5">
      <c r="B34" s="117"/>
      <c r="C34" s="118"/>
      <c r="D34" s="2"/>
      <c r="E34" s="80"/>
      <c r="F34" s="2"/>
    </row>
    <row r="35" spans="2:6" ht="13.5">
      <c r="B35" s="117"/>
      <c r="C35" s="118"/>
      <c r="E35" s="81"/>
      <c r="F35" s="81"/>
    </row>
    <row r="36" spans="2:5" ht="13.5">
      <c r="B36" s="117"/>
      <c r="C36" s="118"/>
      <c r="D36" s="2"/>
      <c r="E36" s="81"/>
    </row>
    <row r="37" spans="2:3" ht="13.5">
      <c r="B37" s="117"/>
      <c r="C37" s="118"/>
    </row>
  </sheetData>
  <sheetProtection/>
  <mergeCells count="27">
    <mergeCell ref="C34:C35"/>
    <mergeCell ref="C36:C37"/>
    <mergeCell ref="B34:B35"/>
    <mergeCell ref="B36:B37"/>
    <mergeCell ref="C28:C29"/>
    <mergeCell ref="C30:C31"/>
    <mergeCell ref="B28:B29"/>
    <mergeCell ref="B32:B33"/>
    <mergeCell ref="C32:C33"/>
    <mergeCell ref="B30:B31"/>
    <mergeCell ref="C26:C27"/>
    <mergeCell ref="B20:B21"/>
    <mergeCell ref="C20:C21"/>
    <mergeCell ref="B24:B25"/>
    <mergeCell ref="C24:C25"/>
    <mergeCell ref="B22:B23"/>
    <mergeCell ref="C22:C23"/>
    <mergeCell ref="B26:B27"/>
    <mergeCell ref="A2:J2"/>
    <mergeCell ref="B18:B19"/>
    <mergeCell ref="C18:C19"/>
    <mergeCell ref="B14:B15"/>
    <mergeCell ref="C14:C15"/>
    <mergeCell ref="B16:B17"/>
    <mergeCell ref="C16:C17"/>
    <mergeCell ref="B12:B13"/>
    <mergeCell ref="C12:C13"/>
  </mergeCells>
  <hyperlinks>
    <hyperlink ref="D6:F6" location="試合結果!A1" display="1回戦"/>
    <hyperlink ref="G6" location="試合結果!A1" display="1回戦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4"/>
  <sheetViews>
    <sheetView showGridLines="0" showRowColHeaders="0" zoomScalePageLayoutView="0" workbookViewId="0" topLeftCell="A46">
      <selection activeCell="B67" sqref="B67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22" t="s">
        <v>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ht="13.5">
      <c r="M3" s="2"/>
    </row>
    <row r="4" spans="10:12" ht="13.5">
      <c r="J4" s="124" t="s">
        <v>9</v>
      </c>
      <c r="K4" s="125"/>
      <c r="L4" s="126"/>
    </row>
    <row r="5" ht="14.25" thickBot="1">
      <c r="C5" s="3"/>
    </row>
    <row r="6" spans="2:13" ht="18" customHeight="1" thickBot="1" thickTop="1">
      <c r="B6" s="4" t="s">
        <v>2</v>
      </c>
      <c r="C6" s="5" t="s">
        <v>3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8" t="s">
        <v>4</v>
      </c>
      <c r="L6" s="9" t="s">
        <v>5</v>
      </c>
      <c r="M6" s="10"/>
    </row>
    <row r="7" spans="2:13" ht="18" customHeight="1">
      <c r="B7" s="38">
        <v>40083</v>
      </c>
      <c r="C7" s="11" t="s">
        <v>27</v>
      </c>
      <c r="D7" s="12">
        <v>0</v>
      </c>
      <c r="E7" s="13">
        <v>0</v>
      </c>
      <c r="F7" s="13">
        <v>0</v>
      </c>
      <c r="G7" s="13">
        <v>1</v>
      </c>
      <c r="H7" s="13">
        <v>0</v>
      </c>
      <c r="I7" s="13">
        <v>1</v>
      </c>
      <c r="J7" s="13"/>
      <c r="K7" s="14">
        <f>SUM(D7:J7)</f>
        <v>2</v>
      </c>
      <c r="L7" s="72" t="s">
        <v>29</v>
      </c>
      <c r="M7" s="16"/>
    </row>
    <row r="8" spans="2:13" ht="18" customHeight="1" thickBot="1">
      <c r="B8" s="37"/>
      <c r="C8" s="18" t="s">
        <v>11</v>
      </c>
      <c r="D8" s="19">
        <v>0</v>
      </c>
      <c r="E8" s="20">
        <v>0</v>
      </c>
      <c r="F8" s="20">
        <v>4</v>
      </c>
      <c r="G8" s="20">
        <v>0</v>
      </c>
      <c r="H8" s="20">
        <v>1</v>
      </c>
      <c r="I8" s="20" t="s">
        <v>28</v>
      </c>
      <c r="J8" s="20"/>
      <c r="K8" s="21">
        <f>SUM(D8:J8)</f>
        <v>5</v>
      </c>
      <c r="L8" s="39" t="s">
        <v>30</v>
      </c>
      <c r="M8" s="23"/>
    </row>
    <row r="9" ht="18" customHeight="1" thickTop="1"/>
    <row r="10" ht="18" customHeight="1"/>
    <row r="11" ht="18" customHeight="1" thickBot="1"/>
    <row r="12" spans="2:13" ht="18" customHeight="1" thickBot="1" thickTop="1">
      <c r="B12" s="4" t="s">
        <v>6</v>
      </c>
      <c r="C12" s="5" t="s">
        <v>3</v>
      </c>
      <c r="D12" s="6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8" t="s">
        <v>4</v>
      </c>
      <c r="L12" s="9" t="s">
        <v>5</v>
      </c>
      <c r="M12" s="10"/>
    </row>
    <row r="13" spans="2:13" ht="18" customHeight="1">
      <c r="B13" s="38">
        <v>40098</v>
      </c>
      <c r="C13" s="11" t="s">
        <v>11</v>
      </c>
      <c r="D13" s="12">
        <v>2</v>
      </c>
      <c r="E13" s="13">
        <v>0</v>
      </c>
      <c r="F13" s="13">
        <v>0</v>
      </c>
      <c r="G13" s="13">
        <v>0</v>
      </c>
      <c r="H13" s="13">
        <v>3</v>
      </c>
      <c r="I13" s="13">
        <v>5</v>
      </c>
      <c r="J13" s="13"/>
      <c r="K13" s="14">
        <f>SUM(D13:J13)</f>
        <v>10</v>
      </c>
      <c r="L13" s="44" t="s">
        <v>32</v>
      </c>
      <c r="M13" s="16"/>
    </row>
    <row r="14" spans="2:13" ht="18" customHeight="1" thickBot="1">
      <c r="B14" s="17"/>
      <c r="C14" s="18" t="s">
        <v>31</v>
      </c>
      <c r="D14" s="19">
        <v>0</v>
      </c>
      <c r="E14" s="20">
        <v>0</v>
      </c>
      <c r="F14" s="20">
        <v>0</v>
      </c>
      <c r="G14" s="20">
        <v>0</v>
      </c>
      <c r="H14" s="20">
        <v>2</v>
      </c>
      <c r="I14" s="20">
        <v>0</v>
      </c>
      <c r="J14" s="20"/>
      <c r="K14" s="21">
        <f>SUM(D14:J14)</f>
        <v>2</v>
      </c>
      <c r="L14" s="39" t="s">
        <v>33</v>
      </c>
      <c r="M14" s="23"/>
    </row>
    <row r="15" ht="18" customHeight="1" thickTop="1"/>
    <row r="16" ht="18" customHeight="1"/>
    <row r="17" ht="18" customHeight="1" thickBot="1"/>
    <row r="18" spans="2:13" ht="18" customHeight="1" thickBot="1" thickTop="1">
      <c r="B18" s="4" t="s">
        <v>6</v>
      </c>
      <c r="C18" s="5" t="s">
        <v>3</v>
      </c>
      <c r="D18" s="6">
        <v>1</v>
      </c>
      <c r="E18" s="7">
        <v>2</v>
      </c>
      <c r="F18" s="7">
        <v>3</v>
      </c>
      <c r="G18" s="7">
        <v>4</v>
      </c>
      <c r="H18" s="7">
        <v>5</v>
      </c>
      <c r="I18" s="7">
        <v>6</v>
      </c>
      <c r="J18" s="7">
        <v>7</v>
      </c>
      <c r="K18" s="8" t="s">
        <v>4</v>
      </c>
      <c r="L18" s="9" t="s">
        <v>5</v>
      </c>
      <c r="M18" s="10"/>
    </row>
    <row r="19" spans="2:13" ht="18" customHeight="1">
      <c r="B19" s="38" t="s">
        <v>34</v>
      </c>
      <c r="C19" s="11" t="s">
        <v>15</v>
      </c>
      <c r="D19" s="12">
        <v>0</v>
      </c>
      <c r="E19" s="13">
        <v>1</v>
      </c>
      <c r="F19" s="13">
        <v>1</v>
      </c>
      <c r="G19" s="13">
        <v>3</v>
      </c>
      <c r="H19" s="13">
        <v>0</v>
      </c>
      <c r="I19" s="13">
        <v>2</v>
      </c>
      <c r="J19" s="13"/>
      <c r="K19" s="14">
        <f>SUM(D19:J19)</f>
        <v>7</v>
      </c>
      <c r="L19" s="66" t="s">
        <v>32</v>
      </c>
      <c r="M19" s="16"/>
    </row>
    <row r="20" spans="2:13" ht="18" customHeight="1" thickBot="1">
      <c r="B20" s="17"/>
      <c r="C20" s="18" t="s">
        <v>22</v>
      </c>
      <c r="D20" s="19">
        <v>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/>
      <c r="K20" s="21">
        <f>SUM(D20:J20)</f>
        <v>1</v>
      </c>
      <c r="L20" s="39" t="s">
        <v>35</v>
      </c>
      <c r="M20" s="23"/>
    </row>
    <row r="21" ht="18" customHeight="1" thickTop="1"/>
    <row r="22" ht="18" customHeight="1"/>
    <row r="23" ht="18" customHeight="1" thickBot="1">
      <c r="C23" s="3"/>
    </row>
    <row r="24" spans="2:13" ht="18" customHeight="1" thickBot="1" thickTop="1">
      <c r="B24" s="4" t="s">
        <v>6</v>
      </c>
      <c r="C24" s="5" t="s">
        <v>3</v>
      </c>
      <c r="D24" s="6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8" t="s">
        <v>4</v>
      </c>
      <c r="L24" s="9" t="s">
        <v>5</v>
      </c>
      <c r="M24" s="10"/>
    </row>
    <row r="25" spans="2:13" ht="18" customHeight="1">
      <c r="B25" s="38" t="s">
        <v>34</v>
      </c>
      <c r="C25" s="11" t="s">
        <v>20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</v>
      </c>
      <c r="K25" s="14">
        <f>SUM(D25:J25)</f>
        <v>1</v>
      </c>
      <c r="L25" s="44"/>
      <c r="M25" s="16"/>
    </row>
    <row r="26" spans="2:13" ht="18" customHeight="1" thickBot="1">
      <c r="B26" s="17"/>
      <c r="C26" s="18" t="s">
        <v>36</v>
      </c>
      <c r="D26" s="19">
        <v>1</v>
      </c>
      <c r="E26" s="20">
        <v>0</v>
      </c>
      <c r="F26" s="20">
        <v>0</v>
      </c>
      <c r="G26" s="20">
        <v>3</v>
      </c>
      <c r="H26" s="20">
        <v>0</v>
      </c>
      <c r="I26" s="20">
        <v>0</v>
      </c>
      <c r="J26" s="20" t="s">
        <v>28</v>
      </c>
      <c r="K26" s="21">
        <f>SUM(D26:J26)</f>
        <v>4</v>
      </c>
      <c r="L26" s="39" t="s">
        <v>37</v>
      </c>
      <c r="M26" s="23"/>
    </row>
    <row r="27" ht="18" customHeight="1" thickTop="1"/>
    <row r="28" ht="18" customHeight="1"/>
    <row r="29" ht="18" customHeight="1" thickBot="1">
      <c r="C29" s="3"/>
    </row>
    <row r="30" spans="2:13" ht="18" customHeight="1" thickBot="1" thickTop="1">
      <c r="B30" s="4" t="s">
        <v>6</v>
      </c>
      <c r="C30" s="5" t="s">
        <v>3</v>
      </c>
      <c r="D30" s="6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8" t="s">
        <v>4</v>
      </c>
      <c r="L30" s="9" t="s">
        <v>5</v>
      </c>
      <c r="M30" s="10"/>
    </row>
    <row r="31" spans="2:13" ht="18" customHeight="1">
      <c r="B31" s="38" t="s">
        <v>34</v>
      </c>
      <c r="C31" s="11" t="s">
        <v>14</v>
      </c>
      <c r="D31" s="12">
        <v>0</v>
      </c>
      <c r="E31" s="13">
        <v>0</v>
      </c>
      <c r="F31" s="13">
        <v>0</v>
      </c>
      <c r="G31" s="13">
        <v>1</v>
      </c>
      <c r="H31" s="13">
        <v>0</v>
      </c>
      <c r="I31" s="13">
        <v>2</v>
      </c>
      <c r="J31" s="13">
        <v>0</v>
      </c>
      <c r="K31" s="14">
        <f>SUM(D31:J31)</f>
        <v>3</v>
      </c>
      <c r="L31" s="15"/>
      <c r="M31" s="16"/>
    </row>
    <row r="32" spans="2:13" ht="18" customHeight="1" thickBot="1">
      <c r="B32" s="17"/>
      <c r="C32" s="18" t="s">
        <v>12</v>
      </c>
      <c r="D32" s="19">
        <v>3</v>
      </c>
      <c r="E32" s="20">
        <v>1</v>
      </c>
      <c r="F32" s="20">
        <v>0</v>
      </c>
      <c r="G32" s="20">
        <v>0</v>
      </c>
      <c r="H32" s="20">
        <v>0</v>
      </c>
      <c r="I32" s="20">
        <v>2</v>
      </c>
      <c r="J32" s="20" t="s">
        <v>28</v>
      </c>
      <c r="K32" s="21">
        <f>SUM(D32:J32)</f>
        <v>6</v>
      </c>
      <c r="L32" s="39" t="s">
        <v>38</v>
      </c>
      <c r="M32" s="23"/>
    </row>
    <row r="33" ht="18" customHeight="1" thickTop="1"/>
    <row r="34" ht="18" customHeight="1"/>
    <row r="35" ht="18" customHeight="1" thickBot="1"/>
    <row r="36" spans="2:13" ht="18" customHeight="1" thickBot="1" thickTop="1">
      <c r="B36" s="4" t="s">
        <v>2</v>
      </c>
      <c r="C36" s="5" t="s">
        <v>3</v>
      </c>
      <c r="D36" s="6">
        <v>1</v>
      </c>
      <c r="E36" s="7">
        <v>2</v>
      </c>
      <c r="F36" s="7">
        <v>3</v>
      </c>
      <c r="G36" s="7">
        <v>4</v>
      </c>
      <c r="H36" s="7">
        <v>5</v>
      </c>
      <c r="I36" s="7">
        <v>6</v>
      </c>
      <c r="J36" s="7">
        <v>7</v>
      </c>
      <c r="K36" s="8" t="s">
        <v>4</v>
      </c>
      <c r="L36" s="9" t="s">
        <v>5</v>
      </c>
      <c r="M36" s="10"/>
    </row>
    <row r="37" spans="2:13" ht="18" customHeight="1">
      <c r="B37" s="38" t="s">
        <v>39</v>
      </c>
      <c r="C37" s="11" t="s">
        <v>17</v>
      </c>
      <c r="D37" s="12">
        <v>0</v>
      </c>
      <c r="E37" s="13">
        <v>4</v>
      </c>
      <c r="F37" s="13">
        <v>4</v>
      </c>
      <c r="G37" s="13">
        <v>0</v>
      </c>
      <c r="H37" s="13">
        <v>0</v>
      </c>
      <c r="I37" s="13">
        <v>9</v>
      </c>
      <c r="J37" s="13"/>
      <c r="K37" s="14">
        <f>SUM(D37:J37)</f>
        <v>17</v>
      </c>
      <c r="L37" s="44" t="s">
        <v>29</v>
      </c>
      <c r="M37" s="16"/>
    </row>
    <row r="38" spans="2:13" ht="18" customHeight="1" thickBot="1">
      <c r="B38" s="17"/>
      <c r="C38" s="18" t="s">
        <v>40</v>
      </c>
      <c r="D38" s="19">
        <v>1</v>
      </c>
      <c r="E38" s="20">
        <v>1</v>
      </c>
      <c r="F38" s="20">
        <v>0</v>
      </c>
      <c r="G38" s="20">
        <v>0</v>
      </c>
      <c r="H38" s="20">
        <v>1</v>
      </c>
      <c r="I38" s="20">
        <v>0</v>
      </c>
      <c r="J38" s="20"/>
      <c r="K38" s="21">
        <f>SUM(D38:J38)</f>
        <v>3</v>
      </c>
      <c r="L38" s="39" t="s">
        <v>41</v>
      </c>
      <c r="M38" s="23"/>
    </row>
    <row r="39" ht="18" customHeight="1" thickTop="1"/>
    <row r="40" ht="18" customHeight="1"/>
    <row r="41" ht="18" customHeight="1" thickBot="1"/>
    <row r="42" spans="2:13" ht="18" customHeight="1" thickBot="1" thickTop="1">
      <c r="B42" s="4" t="s">
        <v>2</v>
      </c>
      <c r="C42" s="5" t="s">
        <v>3</v>
      </c>
      <c r="D42" s="6">
        <v>1</v>
      </c>
      <c r="E42" s="7">
        <v>2</v>
      </c>
      <c r="F42" s="7">
        <v>3</v>
      </c>
      <c r="G42" s="7">
        <v>4</v>
      </c>
      <c r="H42" s="7">
        <v>5</v>
      </c>
      <c r="I42" s="7">
        <v>6</v>
      </c>
      <c r="J42" s="7">
        <v>7</v>
      </c>
      <c r="K42" s="8" t="s">
        <v>4</v>
      </c>
      <c r="L42" s="9" t="s">
        <v>5</v>
      </c>
      <c r="M42" s="10"/>
    </row>
    <row r="43" spans="2:13" ht="18" customHeight="1">
      <c r="B43" s="38">
        <v>40132</v>
      </c>
      <c r="C43" s="11" t="s">
        <v>36</v>
      </c>
      <c r="D43" s="12">
        <v>4</v>
      </c>
      <c r="E43" s="13">
        <v>0</v>
      </c>
      <c r="F43" s="13">
        <v>0</v>
      </c>
      <c r="G43" s="13">
        <v>3</v>
      </c>
      <c r="H43" s="13">
        <v>0</v>
      </c>
      <c r="I43" s="13">
        <v>3</v>
      </c>
      <c r="J43" s="13"/>
      <c r="K43" s="14">
        <f>SUM(D43:J43)</f>
        <v>10</v>
      </c>
      <c r="L43" s="44" t="s">
        <v>42</v>
      </c>
      <c r="M43" s="16"/>
    </row>
    <row r="44" spans="2:13" ht="18" customHeight="1" thickBot="1">
      <c r="B44" s="17"/>
      <c r="C44" s="18" t="s">
        <v>17</v>
      </c>
      <c r="D44" s="19">
        <v>0</v>
      </c>
      <c r="E44" s="20">
        <v>0</v>
      </c>
      <c r="F44" s="20">
        <v>1</v>
      </c>
      <c r="G44" s="20">
        <v>0</v>
      </c>
      <c r="H44" s="20">
        <v>0</v>
      </c>
      <c r="I44" s="20">
        <v>0</v>
      </c>
      <c r="J44" s="20"/>
      <c r="K44" s="21">
        <f>SUM(D44:J44)</f>
        <v>1</v>
      </c>
      <c r="L44" s="39" t="s">
        <v>43</v>
      </c>
      <c r="M44" s="23"/>
    </row>
    <row r="45" ht="18" customHeight="1" thickTop="1"/>
    <row r="46" ht="18" customHeight="1"/>
    <row r="47" ht="18" customHeight="1" thickBot="1"/>
    <row r="48" spans="2:13" ht="18" customHeight="1" thickBot="1" thickTop="1">
      <c r="B48" s="4" t="s">
        <v>2</v>
      </c>
      <c r="C48" s="5" t="s">
        <v>3</v>
      </c>
      <c r="D48" s="6">
        <v>1</v>
      </c>
      <c r="E48" s="7">
        <v>2</v>
      </c>
      <c r="F48" s="7">
        <v>3</v>
      </c>
      <c r="G48" s="7">
        <v>4</v>
      </c>
      <c r="H48" s="7">
        <v>5</v>
      </c>
      <c r="I48" s="7">
        <v>6</v>
      </c>
      <c r="J48" s="7">
        <v>7</v>
      </c>
      <c r="K48" s="8" t="s">
        <v>4</v>
      </c>
      <c r="L48" s="9" t="s">
        <v>5</v>
      </c>
      <c r="M48" s="10"/>
    </row>
    <row r="49" spans="2:13" ht="18" customHeight="1">
      <c r="B49" s="38">
        <v>40139</v>
      </c>
      <c r="C49" s="11" t="s">
        <v>15</v>
      </c>
      <c r="D49" s="12">
        <v>3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/>
      <c r="K49" s="14">
        <f>SUM(D49:J49)</f>
        <v>4</v>
      </c>
      <c r="L49" s="44" t="s">
        <v>29</v>
      </c>
      <c r="M49" s="16"/>
    </row>
    <row r="50" spans="2:13" ht="18" customHeight="1" thickBot="1">
      <c r="B50" s="17"/>
      <c r="C50" s="18" t="s">
        <v>11</v>
      </c>
      <c r="D50" s="19">
        <v>0</v>
      </c>
      <c r="E50" s="20">
        <v>0</v>
      </c>
      <c r="F50" s="20">
        <v>0</v>
      </c>
      <c r="G50" s="20">
        <v>8</v>
      </c>
      <c r="H50" s="20">
        <v>0</v>
      </c>
      <c r="I50" s="20" t="s">
        <v>28</v>
      </c>
      <c r="J50" s="20"/>
      <c r="K50" s="21">
        <f>SUM(D50:J50)</f>
        <v>8</v>
      </c>
      <c r="L50" s="39" t="s">
        <v>45</v>
      </c>
      <c r="M50" s="23"/>
    </row>
    <row r="51" ht="18" customHeight="1" thickTop="1"/>
    <row r="52" ht="18" customHeight="1"/>
    <row r="53" ht="18" customHeight="1" thickBot="1"/>
    <row r="54" spans="2:13" ht="18" customHeight="1" thickBot="1" thickTop="1">
      <c r="B54" s="4" t="s">
        <v>2</v>
      </c>
      <c r="C54" s="5" t="s">
        <v>3</v>
      </c>
      <c r="D54" s="6">
        <v>1</v>
      </c>
      <c r="E54" s="7">
        <v>2</v>
      </c>
      <c r="F54" s="7">
        <v>3</v>
      </c>
      <c r="G54" s="7">
        <v>4</v>
      </c>
      <c r="H54" s="7">
        <v>5</v>
      </c>
      <c r="I54" s="7">
        <v>6</v>
      </c>
      <c r="J54" s="7">
        <v>7</v>
      </c>
      <c r="K54" s="8" t="s">
        <v>4</v>
      </c>
      <c r="L54" s="9" t="s">
        <v>5</v>
      </c>
      <c r="M54" s="10"/>
    </row>
    <row r="55" spans="2:13" ht="18" customHeight="1">
      <c r="B55" s="38" t="s">
        <v>46</v>
      </c>
      <c r="C55" s="11" t="s">
        <v>36</v>
      </c>
      <c r="D55" s="12">
        <v>3</v>
      </c>
      <c r="E55" s="13">
        <v>2</v>
      </c>
      <c r="F55" s="13">
        <v>3</v>
      </c>
      <c r="G55" s="13">
        <v>0</v>
      </c>
      <c r="H55" s="13">
        <v>0</v>
      </c>
      <c r="I55" s="13"/>
      <c r="J55" s="13"/>
      <c r="K55" s="14">
        <f>SUM(D55:J55)</f>
        <v>8</v>
      </c>
      <c r="L55" s="44" t="s">
        <v>47</v>
      </c>
      <c r="M55" s="16"/>
    </row>
    <row r="56" spans="2:13" ht="18" customHeight="1" thickBot="1">
      <c r="B56" s="17"/>
      <c r="C56" s="18" t="s">
        <v>12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/>
      <c r="J56" s="20"/>
      <c r="K56" s="21">
        <f>SUM(D56:J56)</f>
        <v>0</v>
      </c>
      <c r="L56" s="39" t="s">
        <v>48</v>
      </c>
      <c r="M56" s="23"/>
    </row>
    <row r="57" ht="14.25" thickTop="1"/>
    <row r="59" ht="14.25" thickBot="1"/>
    <row r="60" spans="2:13" ht="18" customHeight="1" thickBot="1" thickTop="1">
      <c r="B60" s="4" t="s">
        <v>2</v>
      </c>
      <c r="C60" s="5" t="s">
        <v>3</v>
      </c>
      <c r="D60" s="6">
        <v>1</v>
      </c>
      <c r="E60" s="7">
        <v>2</v>
      </c>
      <c r="F60" s="7">
        <v>3</v>
      </c>
      <c r="G60" s="7">
        <v>4</v>
      </c>
      <c r="H60" s="7">
        <v>5</v>
      </c>
      <c r="I60" s="7">
        <v>6</v>
      </c>
      <c r="J60" s="7">
        <v>7</v>
      </c>
      <c r="K60" s="8" t="s">
        <v>4</v>
      </c>
      <c r="L60" s="9" t="s">
        <v>5</v>
      </c>
      <c r="M60" s="10"/>
    </row>
    <row r="61" spans="2:13" ht="18" customHeight="1">
      <c r="B61" s="38" t="s">
        <v>56</v>
      </c>
      <c r="C61" s="11" t="s">
        <v>36</v>
      </c>
      <c r="D61" s="12">
        <v>1</v>
      </c>
      <c r="E61" s="13">
        <v>2</v>
      </c>
      <c r="F61" s="13">
        <v>0</v>
      </c>
      <c r="G61" s="13">
        <v>2</v>
      </c>
      <c r="H61" s="13">
        <v>0</v>
      </c>
      <c r="I61" s="13">
        <v>0</v>
      </c>
      <c r="J61" s="13">
        <v>0</v>
      </c>
      <c r="K61" s="14">
        <f>SUM(D61:J61)</f>
        <v>5</v>
      </c>
      <c r="L61" s="130" t="s">
        <v>57</v>
      </c>
      <c r="M61" s="131" t="s">
        <v>58</v>
      </c>
    </row>
    <row r="62" spans="2:13" ht="18" customHeight="1" thickBot="1">
      <c r="B62" s="17"/>
      <c r="C62" s="18" t="s">
        <v>11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1">
        <f>SUM(D62:J62)</f>
        <v>0</v>
      </c>
      <c r="L62" s="39" t="s">
        <v>59</v>
      </c>
      <c r="M62" s="23"/>
    </row>
    <row r="63" ht="14.25" thickTop="1"/>
    <row r="65" ht="14.25" thickBot="1"/>
    <row r="66" spans="2:13" ht="18" customHeight="1" thickBot="1" thickTop="1">
      <c r="B66" s="4" t="s">
        <v>2</v>
      </c>
      <c r="C66" s="5" t="s">
        <v>3</v>
      </c>
      <c r="D66" s="6">
        <v>1</v>
      </c>
      <c r="E66" s="7">
        <v>2</v>
      </c>
      <c r="F66" s="7">
        <v>3</v>
      </c>
      <c r="G66" s="7">
        <v>4</v>
      </c>
      <c r="H66" s="7">
        <v>5</v>
      </c>
      <c r="I66" s="7">
        <v>6</v>
      </c>
      <c r="J66" s="7">
        <v>7</v>
      </c>
      <c r="K66" s="8" t="s">
        <v>4</v>
      </c>
      <c r="L66" s="9" t="s">
        <v>5</v>
      </c>
      <c r="M66" s="10"/>
    </row>
    <row r="67" spans="2:13" ht="18" customHeight="1">
      <c r="B67" s="38"/>
      <c r="C67" s="11"/>
      <c r="D67" s="12"/>
      <c r="E67" s="13"/>
      <c r="F67" s="13"/>
      <c r="G67" s="13"/>
      <c r="H67" s="13"/>
      <c r="I67" s="13"/>
      <c r="J67" s="13"/>
      <c r="K67" s="14">
        <f>SUM(D67:J67)</f>
        <v>0</v>
      </c>
      <c r="L67" s="44"/>
      <c r="M67" s="16"/>
    </row>
    <row r="68" spans="2:13" ht="18" customHeight="1" thickBot="1">
      <c r="B68" s="17"/>
      <c r="C68" s="18"/>
      <c r="D68" s="19"/>
      <c r="E68" s="20"/>
      <c r="F68" s="20"/>
      <c r="G68" s="20"/>
      <c r="H68" s="20"/>
      <c r="I68" s="20"/>
      <c r="J68" s="20"/>
      <c r="K68" s="21">
        <f>SUM(D68:J68)</f>
        <v>0</v>
      </c>
      <c r="L68" s="39"/>
      <c r="M68" s="23"/>
    </row>
    <row r="69" ht="14.25" thickTop="1"/>
    <row r="71" ht="14.25" thickBot="1"/>
    <row r="72" spans="2:13" ht="18" customHeight="1" thickBot="1" thickTop="1">
      <c r="B72" s="4" t="s">
        <v>2</v>
      </c>
      <c r="C72" s="5" t="s">
        <v>3</v>
      </c>
      <c r="D72" s="6">
        <v>8</v>
      </c>
      <c r="E72" s="7">
        <v>9</v>
      </c>
      <c r="F72" s="7">
        <v>11</v>
      </c>
      <c r="G72" s="7">
        <v>12</v>
      </c>
      <c r="H72" s="7">
        <v>13</v>
      </c>
      <c r="I72" s="7">
        <v>14</v>
      </c>
      <c r="J72" s="7">
        <v>15</v>
      </c>
      <c r="K72" s="8" t="s">
        <v>4</v>
      </c>
      <c r="L72" s="9" t="s">
        <v>5</v>
      </c>
      <c r="M72" s="10"/>
    </row>
    <row r="73" spans="2:13" ht="18" customHeight="1">
      <c r="B73" s="38"/>
      <c r="C73" s="11"/>
      <c r="D73" s="12"/>
      <c r="E73" s="13"/>
      <c r="F73" s="13"/>
      <c r="G73" s="13"/>
      <c r="H73" s="13"/>
      <c r="I73" s="13"/>
      <c r="J73" s="13"/>
      <c r="K73" s="14">
        <f>SUM(D73:J73)</f>
        <v>0</v>
      </c>
      <c r="L73" s="44"/>
      <c r="M73" s="16"/>
    </row>
    <row r="74" spans="2:13" ht="18" customHeight="1" thickBot="1">
      <c r="B74" s="17"/>
      <c r="C74" s="18"/>
      <c r="D74" s="19"/>
      <c r="E74" s="20"/>
      <c r="F74" s="20"/>
      <c r="G74" s="20"/>
      <c r="H74" s="20"/>
      <c r="I74" s="20"/>
      <c r="J74" s="20"/>
      <c r="K74" s="21">
        <f>SUM(D74:J74)</f>
        <v>0</v>
      </c>
      <c r="L74" s="22"/>
      <c r="M74" s="23"/>
    </row>
    <row r="75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32" t="s">
        <v>10</v>
      </c>
      <c r="B1" s="32" t="s">
        <v>3</v>
      </c>
    </row>
    <row r="2" spans="1:4" ht="13.5">
      <c r="A2" s="33">
        <v>111</v>
      </c>
      <c r="B2" s="33" t="s">
        <v>12</v>
      </c>
      <c r="C2" s="33"/>
      <c r="D2" s="2"/>
    </row>
    <row r="3" spans="1:4" ht="13.5">
      <c r="A3" s="33">
        <v>106</v>
      </c>
      <c r="B3" s="33" t="s">
        <v>19</v>
      </c>
      <c r="C3" s="33"/>
      <c r="D3" s="2"/>
    </row>
    <row r="4" spans="1:4" ht="13.5">
      <c r="A4" s="32">
        <v>105</v>
      </c>
      <c r="B4" s="33" t="s">
        <v>22</v>
      </c>
      <c r="C4" s="33"/>
      <c r="D4" s="2"/>
    </row>
    <row r="5" spans="1:4" ht="13.5">
      <c r="A5" s="32">
        <v>102</v>
      </c>
      <c r="B5" s="33" t="s">
        <v>16</v>
      </c>
      <c r="C5" s="33"/>
      <c r="D5" s="2"/>
    </row>
    <row r="6" spans="1:4" ht="13.5">
      <c r="A6" s="33">
        <v>110</v>
      </c>
      <c r="B6" s="33" t="s">
        <v>14</v>
      </c>
      <c r="C6" s="33"/>
      <c r="D6" s="2"/>
    </row>
    <row r="7" spans="1:4" ht="13.5">
      <c r="A7" s="32">
        <v>107</v>
      </c>
      <c r="B7" s="33" t="s">
        <v>17</v>
      </c>
      <c r="C7" s="33"/>
      <c r="D7" s="2"/>
    </row>
    <row r="8" spans="1:4" ht="13.5">
      <c r="A8" s="32">
        <v>104</v>
      </c>
      <c r="B8" s="33" t="s">
        <v>15</v>
      </c>
      <c r="C8" s="33"/>
      <c r="D8" s="2"/>
    </row>
    <row r="9" spans="1:4" ht="13.5">
      <c r="A9" s="32">
        <v>109</v>
      </c>
      <c r="B9" s="33" t="s">
        <v>20</v>
      </c>
      <c r="C9" s="33"/>
      <c r="D9" s="2"/>
    </row>
    <row r="10" spans="1:2" ht="13.5">
      <c r="A10" s="33">
        <v>103</v>
      </c>
      <c r="B10" s="33" t="s">
        <v>11</v>
      </c>
    </row>
    <row r="11" spans="1:2" ht="13.5">
      <c r="A11" s="32">
        <v>108</v>
      </c>
      <c r="B11" s="33" t="s">
        <v>23</v>
      </c>
    </row>
    <row r="12" spans="1:2" ht="13.5">
      <c r="A12" s="33">
        <v>101</v>
      </c>
      <c r="B12" s="33" t="s">
        <v>24</v>
      </c>
    </row>
    <row r="13" spans="1:2" ht="13.5">
      <c r="A13" s="33"/>
      <c r="B13" s="33"/>
    </row>
    <row r="14" spans="1:2" ht="13.5">
      <c r="A14" s="33"/>
      <c r="B14" s="33"/>
    </row>
    <row r="15" spans="1:2" ht="13.5">
      <c r="A15" s="33"/>
      <c r="B15" s="33"/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55"/>
      <c r="C1" s="56"/>
      <c r="D1" s="59"/>
      <c r="E1" s="59"/>
    </row>
    <row r="2" spans="2:5" ht="13.5">
      <c r="B2" s="55"/>
      <c r="C2" s="56"/>
      <c r="D2" s="59"/>
      <c r="E2" s="59"/>
    </row>
    <row r="3" spans="2:5" ht="13.5">
      <c r="B3" s="57"/>
      <c r="C3" s="57"/>
      <c r="D3" s="60"/>
      <c r="E3" s="60"/>
    </row>
    <row r="4" spans="2:5" ht="13.5">
      <c r="B4" s="58"/>
      <c r="C4" s="57"/>
      <c r="D4" s="60"/>
      <c r="E4" s="60"/>
    </row>
    <row r="5" spans="2:5" ht="13.5">
      <c r="B5" s="57"/>
      <c r="C5" s="57"/>
      <c r="D5" s="60"/>
      <c r="E5" s="60"/>
    </row>
    <row r="6" spans="2:5" ht="13.5">
      <c r="B6" s="55"/>
      <c r="C6" s="56"/>
      <c r="D6" s="59"/>
      <c r="E6" s="61"/>
    </row>
    <row r="7" spans="2:5" ht="13.5">
      <c r="B7" s="57"/>
      <c r="C7" s="57"/>
      <c r="D7" s="60"/>
      <c r="E7" s="60"/>
    </row>
    <row r="8" spans="2:5" ht="13.5">
      <c r="B8" s="62"/>
      <c r="C8" s="63"/>
      <c r="D8" s="64"/>
      <c r="E8" s="64"/>
    </row>
    <row r="9" spans="2:5" ht="13.5">
      <c r="B9" s="57"/>
      <c r="C9" s="57"/>
      <c r="D9" s="60"/>
      <c r="E9" s="60"/>
    </row>
    <row r="10" spans="2:5" ht="13.5">
      <c r="B10" s="57"/>
      <c r="C10" s="57"/>
      <c r="D10" s="60"/>
      <c r="E10" s="6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nara</cp:lastModifiedBy>
  <cp:lastPrinted>2009-11-19T08:16:59Z</cp:lastPrinted>
  <dcterms:created xsi:type="dcterms:W3CDTF">2003-09-02T06:40:49Z</dcterms:created>
  <dcterms:modified xsi:type="dcterms:W3CDTF">2009-11-29T08:18:20Z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