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1"/>
  </bookViews>
  <sheets>
    <sheet name="マスターズ組み合わせ" sheetId="1" r:id="rId1"/>
    <sheet name="試合結果" sheetId="2" r:id="rId2"/>
    <sheet name="ﾏｽﾀｰｽﾞ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<sst xmlns="http://schemas.openxmlformats.org/spreadsheetml/2006/main" count="88" uniqueCount="47">
  <si>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霧：霧が丘公園　長坂：長坂野球場　長Ａ：長坂Ａ面　長Ｂ：長坂Ｂ面</t>
  </si>
  <si>
    <t>1回戦</t>
  </si>
  <si>
    <t>2回戦</t>
  </si>
  <si>
    <t>決勝戦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</si>
  <si>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</si>
  <si>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</si>
  <si>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</si>
  <si>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</si>
  <si>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</si>
  <si>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</si>
  <si>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</si>
  <si>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</si>
  <si>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抽選番号</t>
  </si>
  <si>
    <t>下長津田メッツ</t>
  </si>
  <si>
    <t>ハリケーン・緑野球部</t>
  </si>
  <si>
    <t>霧が丘グリーンソックス</t>
  </si>
  <si>
    <t>ダイナマイツ</t>
  </si>
  <si>
    <t>ザ・インクテックＯＢ</t>
  </si>
  <si>
    <t>みきバーズ壮年部</t>
  </si>
  <si>
    <t>緑友クラブ　マスターズ</t>
  </si>
  <si>
    <t>オールドベガーズ</t>
  </si>
  <si>
    <t>第７５回緑区民軟式野球大会（マスターズ）　試合結果</t>
  </si>
  <si>
    <t>第７５回緑区民軟式野球大会（マスターズ）</t>
  </si>
  <si>
    <t>抽選</t>
  </si>
  <si>
    <t>ハリケーン緑野球部</t>
  </si>
  <si>
    <t>みきバーズ壮年部</t>
  </si>
  <si>
    <t>主佐藤　1小島　3佐々木</t>
  </si>
  <si>
    <t>3日</t>
  </si>
  <si>
    <t>オールドベガーズ・抽選勝</t>
  </si>
  <si>
    <t>主山田1金子2杉崎3鈴木</t>
  </si>
  <si>
    <t>24日</t>
  </si>
  <si>
    <t>下長津田メッツ</t>
  </si>
  <si>
    <t>緑友クラブ　マスターズ</t>
  </si>
  <si>
    <t>6回時間切れ</t>
  </si>
  <si>
    <t>主奈良　1佐藤　3伊藤</t>
  </si>
  <si>
    <t>Ｘ</t>
  </si>
  <si>
    <t>5回コールド</t>
  </si>
  <si>
    <t>主佐々木　1鈴木　3皆川</t>
  </si>
  <si>
    <t>7</t>
  </si>
  <si>
    <t>ハリケーン・緑野球部</t>
  </si>
  <si>
    <t>主少佐藤1山田3佐々木</t>
  </si>
  <si>
    <t>1日</t>
  </si>
  <si>
    <t>下長津田メッツ</t>
  </si>
  <si>
    <t>主金子　1奈良　3山田</t>
  </si>
  <si>
    <t>下長津田メッツ</t>
  </si>
  <si>
    <t>主小島1伊藤2山田3皆川</t>
  </si>
  <si>
    <t>決勝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</si>
</sst>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u val="single"/>
      <sz val="9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30" xfId="43" applyFill="1" applyBorder="1" applyAlignment="1" applyProtection="1">
      <alignment horizontal="center" vertical="center"/>
      <protection/>
    </xf>
    <xf numFmtId="0" fontId="10" fillId="36" borderId="30" xfId="43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56" fontId="0" fillId="33" borderId="32" xfId="0" applyNumberFormat="1" applyFill="1" applyBorder="1" applyAlignment="1">
      <alignment horizontal="center" vertical="center"/>
    </xf>
    <xf numFmtId="20" fontId="13" fillId="0" borderId="0" xfId="0" applyNumberFormat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33" borderId="23" xfId="0" applyFill="1" applyBorder="1" applyAlignment="1">
      <alignment horizontal="right" vertical="center"/>
    </xf>
    <xf numFmtId="56" fontId="0" fillId="33" borderId="32" xfId="0" applyNumberForma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0" fillId="33" borderId="32" xfId="0" applyFill="1" applyBorder="1" applyAlignment="1">
      <alignment horizontal="right"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10" fillId="0" borderId="36" xfId="43" applyFill="1" applyBorder="1" applyAlignment="1" applyProtection="1">
      <alignment horizontal="center" vertical="center"/>
      <protection/>
    </xf>
    <xf numFmtId="0" fontId="15" fillId="0" borderId="37" xfId="0" applyFont="1" applyBorder="1" applyAlignment="1">
      <alignment horizontal="right" vertical="center"/>
    </xf>
    <xf numFmtId="0" fontId="10" fillId="0" borderId="38" xfId="43" applyFill="1" applyBorder="1" applyAlignment="1" applyProtection="1">
      <alignment horizontal="center" vertical="center"/>
      <protection/>
    </xf>
    <xf numFmtId="0" fontId="10" fillId="0" borderId="39" xfId="43" applyFill="1" applyBorder="1" applyAlignment="1" applyProtection="1">
      <alignment horizontal="center" vertical="center"/>
      <protection/>
    </xf>
    <xf numFmtId="56" fontId="0" fillId="0" borderId="0" xfId="0" applyNumberForma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50" fillId="0" borderId="41" xfId="0" applyFont="1" applyBorder="1" applyAlignment="1">
      <alignment horizontal="right" vertical="center"/>
    </xf>
    <xf numFmtId="0" fontId="51" fillId="0" borderId="42" xfId="43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0" fillId="0" borderId="43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40" xfId="0" applyFont="1" applyBorder="1" applyAlignment="1">
      <alignment horizontal="right" vertical="center"/>
    </xf>
    <xf numFmtId="0" fontId="6" fillId="34" borderId="17" xfId="0" applyFont="1" applyFill="1" applyBorder="1" applyAlignment="1">
      <alignment horizontal="left" vertical="center"/>
    </xf>
    <xf numFmtId="0" fontId="12" fillId="0" borderId="44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50" fillId="0" borderId="45" xfId="0" applyFont="1" applyBorder="1" applyAlignment="1">
      <alignment horizontal="right" vertical="center"/>
    </xf>
    <xf numFmtId="0" fontId="52" fillId="0" borderId="46" xfId="0" applyFont="1" applyBorder="1" applyAlignment="1">
      <alignment horizontal="right" vertical="center"/>
    </xf>
    <xf numFmtId="49" fontId="50" fillId="0" borderId="42" xfId="0" applyNumberFormat="1" applyFont="1" applyBorder="1" applyAlignment="1">
      <alignment horizontal="right" vertical="center"/>
    </xf>
    <xf numFmtId="20" fontId="13" fillId="0" borderId="44" xfId="0" applyNumberFormat="1" applyFont="1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13" fillId="37" borderId="30" xfId="43" applyFont="1" applyFill="1" applyBorder="1" applyAlignment="1" applyProtection="1">
      <alignment horizontal="center" vertical="center"/>
      <protection/>
    </xf>
    <xf numFmtId="0" fontId="50" fillId="0" borderId="34" xfId="0" applyFont="1" applyBorder="1" applyAlignment="1">
      <alignment horizontal="right" vertical="center"/>
    </xf>
    <xf numFmtId="0" fontId="50" fillId="0" borderId="48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38" borderId="50" xfId="43" applyFill="1" applyBorder="1" applyAlignment="1" applyProtection="1">
      <alignment horizontal="center" vertical="center"/>
      <protection/>
    </xf>
    <xf numFmtId="0" fontId="10" fillId="38" borderId="51" xfId="43" applyFill="1" applyBorder="1" applyAlignment="1" applyProtection="1">
      <alignment horizontal="center" vertical="center"/>
      <protection/>
    </xf>
    <xf numFmtId="0" fontId="10" fillId="38" borderId="52" xfId="43" applyFill="1" applyBorder="1" applyAlignment="1" applyProtection="1">
      <alignment horizontal="center" vertical="center"/>
      <protection/>
    </xf>
    <xf numFmtId="0" fontId="53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zoomScalePageLayoutView="0" workbookViewId="0" topLeftCell="A1">
      <selection activeCell="F6" sqref="F6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9</v>
      </c>
    </row>
    <row r="2" spans="1:10" ht="21">
      <c r="A2" s="76" t="s">
        <v>22</v>
      </c>
      <c r="B2" s="77"/>
      <c r="C2" s="77"/>
      <c r="D2" s="77"/>
      <c r="E2" s="77"/>
      <c r="F2" s="77"/>
      <c r="G2" s="77"/>
      <c r="H2" s="77"/>
      <c r="I2" s="77"/>
      <c r="J2" s="77"/>
    </row>
    <row r="4" ht="13.5">
      <c r="C4" s="1" t="s">
        <v>0</v>
      </c>
    </row>
    <row r="6" spans="2:6" ht="13.5">
      <c r="B6" s="24" t="s">
        <v>10</v>
      </c>
      <c r="D6" s="25" t="s">
        <v>1</v>
      </c>
      <c r="E6" s="26" t="s">
        <v>2</v>
      </c>
      <c r="F6" s="71" t="s">
        <v>3</v>
      </c>
    </row>
    <row r="7" spans="2:6" ht="13.5">
      <c r="B7" s="24"/>
      <c r="D7" s="46"/>
      <c r="E7" s="46"/>
      <c r="F7" s="46"/>
    </row>
    <row r="8" spans="2:6" ht="14.25" thickBot="1">
      <c r="B8" s="75" t="str">
        <f>VLOOKUP(C8,ﾏｽﾀｰｽﾞ!$A$2:$B$30,2,0)</f>
        <v>ハリケーン・緑野球部</v>
      </c>
      <c r="C8" s="74">
        <v>8</v>
      </c>
      <c r="D8" s="48"/>
      <c r="E8" s="45"/>
      <c r="F8" s="45"/>
    </row>
    <row r="9" spans="2:6" ht="14.25" thickBot="1">
      <c r="B9" s="75"/>
      <c r="C9" s="74"/>
      <c r="D9" s="53">
        <v>2</v>
      </c>
      <c r="E9" s="49"/>
      <c r="F9" s="45"/>
    </row>
    <row r="10" spans="2:5" ht="13.5">
      <c r="B10" s="75" t="str">
        <f>VLOOKUP(C10,ﾏｽﾀｰｽﾞ!$A$2:$B$30,2,0)</f>
        <v>みきバーズ壮年部</v>
      </c>
      <c r="C10" s="74">
        <v>1</v>
      </c>
      <c r="D10" s="52">
        <v>1</v>
      </c>
      <c r="E10" s="64">
        <v>5</v>
      </c>
    </row>
    <row r="11" spans="2:6" ht="14.25" thickBot="1">
      <c r="B11" s="75"/>
      <c r="C11" s="74"/>
      <c r="D11" s="2"/>
      <c r="E11" s="61"/>
      <c r="F11" s="62"/>
    </row>
    <row r="12" spans="2:7" ht="13.5" customHeight="1">
      <c r="B12" s="75" t="str">
        <f>VLOOKUP(C12,ﾏｽﾀｰｽﾞ!$A$2:$B$30,2,0)</f>
        <v>ダイナマイツ</v>
      </c>
      <c r="C12" s="74">
        <v>2</v>
      </c>
      <c r="D12" s="33"/>
      <c r="E12" s="30"/>
      <c r="F12" s="72">
        <v>2</v>
      </c>
      <c r="G12" s="28"/>
    </row>
    <row r="13" spans="2:7" ht="13.5" customHeight="1" thickBot="1">
      <c r="B13" s="75"/>
      <c r="C13" s="74"/>
      <c r="D13" s="47">
        <v>4</v>
      </c>
      <c r="E13" s="65">
        <v>3</v>
      </c>
      <c r="F13" s="34"/>
      <c r="G13" s="28"/>
    </row>
    <row r="14" spans="2:8" ht="13.5" customHeight="1" thickBot="1">
      <c r="B14" s="75" t="str">
        <f>VLOOKUP(C14,ﾏｽﾀｰｽﾞ!$A$2:$B$30,2,0)</f>
        <v>オールドベガーズ</v>
      </c>
      <c r="C14" s="74">
        <v>3</v>
      </c>
      <c r="D14" s="51">
        <v>4</v>
      </c>
      <c r="E14" s="50"/>
      <c r="F14" s="40"/>
      <c r="G14" s="38"/>
      <c r="H14" s="39"/>
    </row>
    <row r="15" spans="2:9" ht="13.5" customHeight="1" thickBot="1">
      <c r="B15" s="75"/>
      <c r="C15" s="74"/>
      <c r="D15" s="54" t="s">
        <v>23</v>
      </c>
      <c r="F15" s="32"/>
      <c r="G15" s="69"/>
      <c r="H15" s="78" t="s">
        <v>44</v>
      </c>
      <c r="I15" s="79"/>
    </row>
    <row r="16" spans="2:9" ht="13.5" customHeight="1">
      <c r="B16" s="75" t="str">
        <f>VLOOKUP(C16,ﾏｽﾀｰｽﾞ!$A$2:$B$30,2,0)</f>
        <v>緑友クラブ　マスターズ</v>
      </c>
      <c r="C16" s="74">
        <v>4</v>
      </c>
      <c r="D16" s="33"/>
      <c r="E16" s="2"/>
      <c r="F16" s="67"/>
      <c r="G16" s="70"/>
      <c r="H16" s="78"/>
      <c r="I16" s="79"/>
    </row>
    <row r="17" spans="2:7" ht="13.5" customHeight="1" thickBot="1">
      <c r="B17" s="75"/>
      <c r="C17" s="74"/>
      <c r="D17" s="57">
        <v>2</v>
      </c>
      <c r="E17" s="56"/>
      <c r="F17" s="68"/>
      <c r="G17" s="2"/>
    </row>
    <row r="18" spans="2:7" ht="13.5" customHeight="1" thickBot="1">
      <c r="B18" s="75" t="str">
        <f>VLOOKUP(C18,ﾏｽﾀｰｽﾞ!$A$2:$B$30,2,0)</f>
        <v>下長津田メッツ</v>
      </c>
      <c r="C18" s="74">
        <v>5</v>
      </c>
      <c r="D18" s="51">
        <v>6</v>
      </c>
      <c r="E18" s="66" t="s">
        <v>38</v>
      </c>
      <c r="F18" s="68"/>
      <c r="G18" s="2"/>
    </row>
    <row r="19" spans="2:7" ht="13.5" customHeight="1" thickBot="1">
      <c r="B19" s="75"/>
      <c r="C19" s="74"/>
      <c r="E19" s="63"/>
      <c r="F19" s="73">
        <v>8</v>
      </c>
      <c r="G19" s="2"/>
    </row>
    <row r="20" spans="2:6" ht="13.5" customHeight="1">
      <c r="B20" s="75" t="str">
        <f>VLOOKUP(C20,ﾏｽﾀｰｽﾞ!$A$2:$B$30,2,0)</f>
        <v>ザ・インクテックＯＢ</v>
      </c>
      <c r="C20" s="74">
        <v>6</v>
      </c>
      <c r="D20" s="2"/>
      <c r="E20" s="35"/>
      <c r="F20" s="29"/>
    </row>
    <row r="21" spans="2:5" ht="13.5" customHeight="1" thickBot="1">
      <c r="B21" s="75"/>
      <c r="C21" s="74"/>
      <c r="D21" s="58">
        <v>0</v>
      </c>
      <c r="E21" s="65">
        <v>0</v>
      </c>
    </row>
    <row r="22" spans="2:5" ht="13.5" customHeight="1" thickBot="1">
      <c r="B22" s="75" t="str">
        <f>VLOOKUP(C22,ﾏｽﾀｰｽﾞ!$A$2:$B$30,2,0)</f>
        <v>霧が丘グリーンソックス</v>
      </c>
      <c r="C22" s="74">
        <v>7</v>
      </c>
      <c r="D22" s="59">
        <v>10</v>
      </c>
      <c r="E22" s="27"/>
    </row>
    <row r="23" spans="2:3" ht="13.5" customHeight="1">
      <c r="B23" s="75"/>
      <c r="C23" s="74"/>
    </row>
  </sheetData>
  <sheetProtection/>
  <mergeCells count="18">
    <mergeCell ref="A2:J2"/>
    <mergeCell ref="B14:B15"/>
    <mergeCell ref="C14:C15"/>
    <mergeCell ref="B10:B11"/>
    <mergeCell ref="C10:C11"/>
    <mergeCell ref="B12:B13"/>
    <mergeCell ref="C12:C13"/>
    <mergeCell ref="B8:B9"/>
    <mergeCell ref="C8:C9"/>
    <mergeCell ref="H15:I16"/>
    <mergeCell ref="C22:C23"/>
    <mergeCell ref="B16:B17"/>
    <mergeCell ref="C16:C17"/>
    <mergeCell ref="B20:B21"/>
    <mergeCell ref="C20:C21"/>
    <mergeCell ref="B18:B19"/>
    <mergeCell ref="C18:C19"/>
    <mergeCell ref="B22:B23"/>
  </mergeCells>
  <hyperlinks>
    <hyperlink ref="D6:F6" location="試合結果!A1" display="1回戦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80" t="s">
        <v>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3.5">
      <c r="M3" s="2"/>
    </row>
    <row r="4" spans="10:12" ht="13.5">
      <c r="J4" s="81" t="s">
        <v>11</v>
      </c>
      <c r="K4" s="82"/>
      <c r="L4" s="83"/>
    </row>
    <row r="5" ht="14.25" thickBot="1">
      <c r="C5" s="3"/>
    </row>
    <row r="6" spans="2:13" ht="18" customHeight="1" thickBot="1" thickTop="1">
      <c r="B6" s="4" t="s">
        <v>4</v>
      </c>
      <c r="C6" s="5" t="s">
        <v>5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6</v>
      </c>
      <c r="L6" s="9" t="s">
        <v>7</v>
      </c>
      <c r="M6" s="10"/>
    </row>
    <row r="7" spans="2:13" ht="18" customHeight="1">
      <c r="B7" s="42">
        <v>39236</v>
      </c>
      <c r="C7" s="11" t="s">
        <v>24</v>
      </c>
      <c r="D7" s="12">
        <v>0</v>
      </c>
      <c r="E7" s="13">
        <v>1</v>
      </c>
      <c r="F7" s="13">
        <v>1</v>
      </c>
      <c r="G7" s="13">
        <v>0</v>
      </c>
      <c r="H7" s="13">
        <v>0</v>
      </c>
      <c r="I7" s="13">
        <v>0</v>
      </c>
      <c r="J7" s="13">
        <v>0</v>
      </c>
      <c r="K7" s="14">
        <f>SUM(D7:J7)</f>
        <v>2</v>
      </c>
      <c r="L7" s="15"/>
      <c r="M7" s="16"/>
    </row>
    <row r="8" spans="2:13" ht="18" customHeight="1" thickBot="1">
      <c r="B8" s="41"/>
      <c r="C8" s="18" t="s">
        <v>25</v>
      </c>
      <c r="D8" s="19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f>SUM(D8:J8)</f>
        <v>1</v>
      </c>
      <c r="L8" s="43" t="s">
        <v>26</v>
      </c>
      <c r="M8" s="23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8</v>
      </c>
      <c r="C12" s="5" t="s">
        <v>5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6</v>
      </c>
      <c r="L12" s="9" t="s">
        <v>7</v>
      </c>
      <c r="M12" s="10"/>
    </row>
    <row r="13" spans="2:13" ht="18" customHeight="1">
      <c r="B13" s="44" t="s">
        <v>27</v>
      </c>
      <c r="C13" s="11" t="s">
        <v>16</v>
      </c>
      <c r="D13" s="12">
        <v>1</v>
      </c>
      <c r="E13" s="13">
        <v>0</v>
      </c>
      <c r="F13" s="13">
        <v>0</v>
      </c>
      <c r="G13" s="13">
        <v>0</v>
      </c>
      <c r="H13" s="13">
        <v>3</v>
      </c>
      <c r="I13" s="13">
        <v>0</v>
      </c>
      <c r="J13" s="13"/>
      <c r="K13" s="14">
        <f>SUM(D13:J13)</f>
        <v>4</v>
      </c>
      <c r="L13" s="55" t="s">
        <v>28</v>
      </c>
      <c r="M13" s="16"/>
    </row>
    <row r="14" spans="2:13" ht="18" customHeight="1" thickBot="1">
      <c r="B14" s="17"/>
      <c r="C14" s="18" t="s">
        <v>20</v>
      </c>
      <c r="D14" s="19">
        <v>0</v>
      </c>
      <c r="E14" s="20">
        <v>0</v>
      </c>
      <c r="F14" s="20">
        <v>3</v>
      </c>
      <c r="G14" s="20">
        <v>1</v>
      </c>
      <c r="H14" s="20">
        <v>0</v>
      </c>
      <c r="I14" s="20">
        <v>0</v>
      </c>
      <c r="J14" s="20"/>
      <c r="K14" s="21">
        <f>SUM(D14:J14)</f>
        <v>4</v>
      </c>
      <c r="L14" s="43" t="s">
        <v>29</v>
      </c>
      <c r="M14" s="23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8</v>
      </c>
      <c r="C18" s="5" t="s">
        <v>5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6</v>
      </c>
      <c r="L18" s="9" t="s">
        <v>7</v>
      </c>
      <c r="M18" s="10"/>
    </row>
    <row r="19" spans="2:13" ht="18" customHeight="1">
      <c r="B19" s="42" t="s">
        <v>30</v>
      </c>
      <c r="C19" s="60" t="s">
        <v>31</v>
      </c>
      <c r="D19" s="12">
        <v>2</v>
      </c>
      <c r="E19" s="13">
        <v>2</v>
      </c>
      <c r="F19" s="13">
        <v>0</v>
      </c>
      <c r="G19" s="13">
        <v>0</v>
      </c>
      <c r="H19" s="13">
        <v>0</v>
      </c>
      <c r="I19" s="13">
        <v>2</v>
      </c>
      <c r="J19" s="13"/>
      <c r="K19" s="14">
        <f>SUM(D19:J19)</f>
        <v>6</v>
      </c>
      <c r="L19" s="15" t="s">
        <v>33</v>
      </c>
      <c r="M19" s="16"/>
    </row>
    <row r="20" spans="2:13" ht="18" customHeight="1" thickBot="1">
      <c r="B20" s="17"/>
      <c r="C20" s="18" t="s">
        <v>32</v>
      </c>
      <c r="D20" s="19">
        <v>0</v>
      </c>
      <c r="E20" s="20">
        <v>0</v>
      </c>
      <c r="F20" s="20">
        <v>0</v>
      </c>
      <c r="G20" s="20">
        <v>0</v>
      </c>
      <c r="H20" s="20">
        <v>1</v>
      </c>
      <c r="I20" s="20">
        <v>1</v>
      </c>
      <c r="J20" s="20"/>
      <c r="K20" s="21">
        <f>SUM(D20:J20)</f>
        <v>2</v>
      </c>
      <c r="L20" s="43" t="s">
        <v>34</v>
      </c>
      <c r="M20" s="23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8</v>
      </c>
      <c r="C24" s="5" t="s">
        <v>5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6</v>
      </c>
      <c r="L24" s="9" t="s">
        <v>7</v>
      </c>
      <c r="M24" s="10"/>
    </row>
    <row r="25" spans="2:13" ht="18" customHeight="1">
      <c r="B25" s="42" t="s">
        <v>30</v>
      </c>
      <c r="C25" s="11" t="s">
        <v>17</v>
      </c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4">
        <f>SUM(D25:J25)</f>
        <v>0</v>
      </c>
      <c r="L25" s="15" t="s">
        <v>36</v>
      </c>
      <c r="M25" s="16"/>
    </row>
    <row r="26" spans="2:13" ht="18" customHeight="1" thickBot="1">
      <c r="B26" s="17"/>
      <c r="C26" s="18" t="s">
        <v>15</v>
      </c>
      <c r="D26" s="19">
        <v>0</v>
      </c>
      <c r="E26" s="20">
        <v>6</v>
      </c>
      <c r="F26" s="20">
        <v>1</v>
      </c>
      <c r="G26" s="20">
        <v>3</v>
      </c>
      <c r="H26" s="20" t="s">
        <v>35</v>
      </c>
      <c r="I26" s="20"/>
      <c r="J26" s="20"/>
      <c r="K26" s="21">
        <f>SUM(D26:J26)</f>
        <v>10</v>
      </c>
      <c r="L26" s="43" t="s">
        <v>37</v>
      </c>
      <c r="M26" s="23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8</v>
      </c>
      <c r="C30" s="5" t="s">
        <v>5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6</v>
      </c>
      <c r="L30" s="9" t="s">
        <v>7</v>
      </c>
      <c r="M30" s="10"/>
    </row>
    <row r="31" spans="2:13" ht="18" customHeight="1">
      <c r="B31" s="42">
        <v>39264</v>
      </c>
      <c r="C31" s="11" t="s">
        <v>20</v>
      </c>
      <c r="D31" s="12">
        <v>1</v>
      </c>
      <c r="E31" s="13">
        <v>0</v>
      </c>
      <c r="F31" s="13">
        <v>0</v>
      </c>
      <c r="G31" s="13">
        <v>0</v>
      </c>
      <c r="H31" s="13">
        <v>2</v>
      </c>
      <c r="I31" s="13">
        <v>0</v>
      </c>
      <c r="J31" s="13"/>
      <c r="K31" s="14">
        <f>SUM(D31:J31)</f>
        <v>3</v>
      </c>
      <c r="L31" s="15" t="s">
        <v>33</v>
      </c>
      <c r="M31" s="16"/>
    </row>
    <row r="32" spans="2:13" ht="18" customHeight="1" thickBot="1">
      <c r="B32" s="17"/>
      <c r="C32" s="18" t="s">
        <v>39</v>
      </c>
      <c r="D32" s="19">
        <v>0</v>
      </c>
      <c r="E32" s="20">
        <v>2</v>
      </c>
      <c r="F32" s="20">
        <v>0</v>
      </c>
      <c r="G32" s="20">
        <v>0</v>
      </c>
      <c r="H32" s="20">
        <v>3</v>
      </c>
      <c r="I32" s="20" t="s">
        <v>35</v>
      </c>
      <c r="J32" s="20"/>
      <c r="K32" s="21">
        <f>SUM(D32:J32)</f>
        <v>5</v>
      </c>
      <c r="L32" s="43" t="s">
        <v>40</v>
      </c>
      <c r="M32" s="23"/>
    </row>
    <row r="33" ht="18" customHeight="1" thickTop="1"/>
    <row r="34" ht="18" customHeight="1"/>
    <row r="35" ht="18" customHeight="1" thickBot="1"/>
    <row r="36" spans="2:13" ht="18" customHeight="1" thickBot="1" thickTop="1">
      <c r="B36" s="4" t="s">
        <v>4</v>
      </c>
      <c r="C36" s="5" t="s">
        <v>5</v>
      </c>
      <c r="D36" s="6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8" t="s">
        <v>6</v>
      </c>
      <c r="L36" s="9" t="s">
        <v>7</v>
      </c>
      <c r="M36" s="10"/>
    </row>
    <row r="37" spans="2:13" ht="18" customHeight="1">
      <c r="B37" s="42" t="s">
        <v>41</v>
      </c>
      <c r="C37" s="11" t="s">
        <v>42</v>
      </c>
      <c r="D37" s="12">
        <v>4</v>
      </c>
      <c r="E37" s="13">
        <v>2</v>
      </c>
      <c r="F37" s="13">
        <v>1</v>
      </c>
      <c r="G37" s="13">
        <v>0</v>
      </c>
      <c r="H37" s="13">
        <v>0</v>
      </c>
      <c r="I37" s="13"/>
      <c r="J37" s="13"/>
      <c r="K37" s="14">
        <f>SUM(D37:J37)</f>
        <v>7</v>
      </c>
      <c r="L37" s="15" t="s">
        <v>36</v>
      </c>
      <c r="M37" s="16"/>
    </row>
    <row r="38" spans="2:13" ht="18" customHeight="1" thickBot="1">
      <c r="B38" s="17"/>
      <c r="C38" s="18" t="s">
        <v>15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/>
      <c r="J38" s="20"/>
      <c r="K38" s="21">
        <f>SUM(D38:J38)</f>
        <v>0</v>
      </c>
      <c r="L38" s="43" t="s">
        <v>43</v>
      </c>
      <c r="M38" s="23"/>
    </row>
    <row r="39" ht="18" customHeight="1" thickTop="1"/>
    <row r="40" ht="18" customHeight="1"/>
    <row r="41" ht="18" customHeight="1" thickBot="1"/>
    <row r="42" spans="2:13" ht="18" customHeight="1" thickBot="1" thickTop="1">
      <c r="B42" s="4" t="s">
        <v>4</v>
      </c>
      <c r="C42" s="5" t="s">
        <v>5</v>
      </c>
      <c r="D42" s="6">
        <v>1</v>
      </c>
      <c r="E42" s="7">
        <v>2</v>
      </c>
      <c r="F42" s="7">
        <v>3</v>
      </c>
      <c r="G42" s="7">
        <v>4</v>
      </c>
      <c r="H42" s="7">
        <v>5</v>
      </c>
      <c r="I42" s="7">
        <v>6</v>
      </c>
      <c r="J42" s="7">
        <v>7</v>
      </c>
      <c r="K42" s="8" t="s">
        <v>6</v>
      </c>
      <c r="L42" s="9" t="s">
        <v>7</v>
      </c>
      <c r="M42" s="10"/>
    </row>
    <row r="43" spans="2:13" ht="18" customHeight="1">
      <c r="B43" s="42">
        <v>39299</v>
      </c>
      <c r="C43" s="11" t="s">
        <v>39</v>
      </c>
      <c r="D43" s="12">
        <v>0</v>
      </c>
      <c r="E43" s="13">
        <v>0</v>
      </c>
      <c r="F43" s="13">
        <v>1</v>
      </c>
      <c r="G43" s="13">
        <v>0</v>
      </c>
      <c r="H43" s="13">
        <v>1</v>
      </c>
      <c r="I43" s="13">
        <v>0</v>
      </c>
      <c r="J43" s="13">
        <v>0</v>
      </c>
      <c r="K43" s="14">
        <f>SUM(D43:J43)</f>
        <v>2</v>
      </c>
      <c r="L43" s="84" t="s">
        <v>46</v>
      </c>
      <c r="M43" s="16"/>
    </row>
    <row r="44" spans="2:13" ht="18" customHeight="1" thickBot="1">
      <c r="B44" s="17"/>
      <c r="C44" s="18" t="s">
        <v>42</v>
      </c>
      <c r="D44" s="19">
        <v>2</v>
      </c>
      <c r="E44" s="20">
        <v>4</v>
      </c>
      <c r="F44" s="20">
        <v>0</v>
      </c>
      <c r="G44" s="20">
        <v>1</v>
      </c>
      <c r="H44" s="20">
        <v>0</v>
      </c>
      <c r="I44" s="20">
        <v>1</v>
      </c>
      <c r="J44" s="20" t="s">
        <v>35</v>
      </c>
      <c r="K44" s="21">
        <f>SUM(D44:J44)</f>
        <v>8</v>
      </c>
      <c r="L44" s="43" t="s">
        <v>45</v>
      </c>
      <c r="M44" s="23"/>
    </row>
    <row r="45" ht="18" customHeight="1" thickTop="1"/>
    <row r="46" ht="18" customHeight="1"/>
    <row r="47" ht="18" customHeight="1" thickBot="1"/>
    <row r="48" spans="2:13" ht="18" customHeight="1" thickBot="1" thickTop="1">
      <c r="B48" s="4" t="s">
        <v>4</v>
      </c>
      <c r="C48" s="5" t="s">
        <v>5</v>
      </c>
      <c r="D48" s="6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8" t="s">
        <v>6</v>
      </c>
      <c r="L48" s="9" t="s">
        <v>7</v>
      </c>
      <c r="M48" s="10"/>
    </row>
    <row r="49" spans="2:13" ht="18" customHeight="1">
      <c r="B49" s="31"/>
      <c r="C49" s="11"/>
      <c r="D49" s="12"/>
      <c r="E49" s="13"/>
      <c r="F49" s="13"/>
      <c r="G49" s="13"/>
      <c r="H49" s="13"/>
      <c r="I49" s="13"/>
      <c r="J49" s="13"/>
      <c r="K49" s="14">
        <f>SUM(D49:J49)</f>
        <v>0</v>
      </c>
      <c r="L49" s="15"/>
      <c r="M49" s="16"/>
    </row>
    <row r="50" spans="2:13" ht="18" customHeight="1" thickBot="1">
      <c r="B50" s="17"/>
      <c r="C50" s="18"/>
      <c r="D50" s="19"/>
      <c r="E50" s="20"/>
      <c r="F50" s="20"/>
      <c r="G50" s="20"/>
      <c r="H50" s="20"/>
      <c r="I50" s="20"/>
      <c r="J50" s="20"/>
      <c r="K50" s="21">
        <f>SUM(D50:J50)</f>
        <v>0</v>
      </c>
      <c r="L50" s="22"/>
      <c r="M50" s="23"/>
    </row>
    <row r="51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2" width="28.125" style="0" customWidth="1"/>
  </cols>
  <sheetData>
    <row r="1" spans="1:2" ht="13.5">
      <c r="A1" s="36" t="s">
        <v>12</v>
      </c>
      <c r="B1" s="36" t="s">
        <v>5</v>
      </c>
    </row>
    <row r="2" spans="1:2" ht="13.5">
      <c r="A2" s="36">
        <v>2</v>
      </c>
      <c r="B2" s="37" t="s">
        <v>16</v>
      </c>
    </row>
    <row r="3" spans="1:2" ht="13.5">
      <c r="A3" s="36">
        <v>5</v>
      </c>
      <c r="B3" s="37" t="s">
        <v>13</v>
      </c>
    </row>
    <row r="4" spans="1:2" ht="13.5">
      <c r="A4" s="36">
        <v>8</v>
      </c>
      <c r="B4" s="37" t="s">
        <v>14</v>
      </c>
    </row>
    <row r="5" spans="1:2" ht="13.5">
      <c r="A5" s="36">
        <v>6</v>
      </c>
      <c r="B5" s="37" t="s">
        <v>17</v>
      </c>
    </row>
    <row r="6" spans="1:2" ht="13.5">
      <c r="A6" s="36">
        <v>1</v>
      </c>
      <c r="B6" s="37" t="s">
        <v>18</v>
      </c>
    </row>
    <row r="7" spans="1:2" ht="13.5">
      <c r="A7" s="36">
        <v>7</v>
      </c>
      <c r="B7" s="37" t="s">
        <v>15</v>
      </c>
    </row>
    <row r="8" spans="1:2" ht="13.5">
      <c r="A8" s="36">
        <v>4</v>
      </c>
      <c r="B8" s="37" t="s">
        <v>19</v>
      </c>
    </row>
    <row r="9" spans="1:2" ht="13.5">
      <c r="A9" s="37">
        <v>3</v>
      </c>
      <c r="B9" s="37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nara</cp:lastModifiedBy>
  <dcterms:created xsi:type="dcterms:W3CDTF">2003-09-02T06:40:49Z</dcterms:created>
  <dcterms:modified xsi:type="dcterms:W3CDTF">2007-08-06T08:05:51Z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