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<sst xmlns="http://schemas.openxmlformats.org/spreadsheetml/2006/main" count="61" uniqueCount="41">
  <si>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霧：霧が丘公園　長坂：長坂野球場　長Ａ：長坂Ａ面　長Ｂ：長坂Ｂ面</t>
  </si>
  <si>
    <t>1回戦</t>
  </si>
  <si>
    <t>2回戦</t>
  </si>
  <si>
    <t>決勝戦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</si>
  <si>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</si>
  <si>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</si>
  <si>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</si>
  <si>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</si>
  <si>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</si>
  <si>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</si>
  <si>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</si>
  <si>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</si>
  <si>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第７3回緑区民軟式野球大会（マスターズ）　試合結果</t>
  </si>
  <si>
    <t>第７3回緑区民軟式野球大会（マスターズ）</t>
  </si>
  <si>
    <t>抽選番号</t>
  </si>
  <si>
    <t>ハリケーン・緑</t>
  </si>
  <si>
    <t>みきバーズ壮年部</t>
  </si>
  <si>
    <t>オールドベガーズ</t>
  </si>
  <si>
    <t>下長津田メッツ</t>
  </si>
  <si>
    <t>霧が丘グリーンソックス</t>
  </si>
  <si>
    <t>緑友クラブ　マスターズ</t>
  </si>
  <si>
    <t>ザ・インクテック（株）ＯＢ</t>
  </si>
  <si>
    <t>みきバーズ壮年部</t>
  </si>
  <si>
    <t>ハリケーン・緑</t>
  </si>
  <si>
    <t>6回時間切れ</t>
  </si>
  <si>
    <t>主佐藤　1鈴木　3山田</t>
  </si>
  <si>
    <t>下長津田メッツ</t>
  </si>
  <si>
    <t>緑友クラブ</t>
  </si>
  <si>
    <t>Ｘ</t>
  </si>
  <si>
    <t>主山田　1金子　3梅澤</t>
  </si>
  <si>
    <t>霧が丘グリーンソックス</t>
  </si>
  <si>
    <t>ザ・インクテックスＯＢ</t>
  </si>
  <si>
    <t>主小島　1金子　3田代</t>
  </si>
  <si>
    <t>0</t>
  </si>
  <si>
    <t>ハリケン緑</t>
  </si>
  <si>
    <t>オールドベガーズ</t>
  </si>
  <si>
    <t>×</t>
  </si>
  <si>
    <t>30日</t>
  </si>
  <si>
    <t>ザ・インクテックＯＢ</t>
  </si>
  <si>
    <t>主田代1栗原2森脇3小島</t>
  </si>
  <si>
    <t>主小島1森脇2本間3栗原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</si>
</sst>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4" borderId="20" xfId="16" applyFill="1" applyBorder="1" applyAlignment="1">
      <alignment horizontal="center" vertical="center"/>
    </xf>
    <xf numFmtId="0" fontId="10" fillId="5" borderId="20" xfId="16" applyFill="1" applyBorder="1" applyAlignment="1">
      <alignment horizontal="center" vertical="center"/>
    </xf>
    <xf numFmtId="0" fontId="10" fillId="6" borderId="20" xfId="16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56" fontId="0" fillId="2" borderId="26" xfId="0" applyNumberForma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7" borderId="36" xfId="16" applyFill="1" applyBorder="1" applyAlignment="1">
      <alignment horizontal="center" vertical="center"/>
    </xf>
    <xf numFmtId="0" fontId="10" fillId="7" borderId="37" xfId="16" applyFill="1" applyBorder="1" applyAlignment="1">
      <alignment horizontal="center" vertical="center"/>
    </xf>
    <xf numFmtId="0" fontId="10" fillId="7" borderId="38" xfId="16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20" fontId="13" fillId="0" borderId="34" xfId="0" applyNumberFormat="1" applyFont="1" applyBorder="1" applyAlignment="1">
      <alignment horizontal="right" vertical="center"/>
    </xf>
    <xf numFmtId="20" fontId="13" fillId="0" borderId="34" xfId="0" applyNumberFormat="1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7" fillId="0" borderId="23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s="33" t="s">
        <v>9</v>
      </c>
    </row>
    <row r="2" spans="1:10" ht="2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6"/>
    </row>
    <row r="4" ht="13.5">
      <c r="C4" s="1" t="s">
        <v>0</v>
      </c>
    </row>
    <row r="6" spans="2:6" ht="13.5">
      <c r="B6" s="23" t="s">
        <v>10</v>
      </c>
      <c r="D6" s="24" t="s">
        <v>1</v>
      </c>
      <c r="E6" s="25" t="s">
        <v>2</v>
      </c>
      <c r="F6" s="26" t="s">
        <v>3</v>
      </c>
    </row>
    <row r="7" spans="2:5" ht="14.25" thickBot="1">
      <c r="B7" s="57" t="str">
        <f>VLOOKUP(C7,ﾏｽﾀｰｽﾞ!$A$2:$B$30,2,0)</f>
        <v>オールドベガーズ</v>
      </c>
      <c r="C7" s="58">
        <v>1</v>
      </c>
      <c r="D7" s="48"/>
      <c r="E7" s="48"/>
    </row>
    <row r="8" spans="2:6" ht="14.25" thickBot="1">
      <c r="B8" s="57"/>
      <c r="C8" s="58"/>
      <c r="D8" s="2"/>
      <c r="E8" s="49">
        <v>7</v>
      </c>
      <c r="F8" s="50"/>
    </row>
    <row r="9" spans="2:7" ht="13.5" customHeight="1">
      <c r="B9" s="57" t="str">
        <f>VLOOKUP(C9,ﾏｽﾀｰｽﾞ!$A$2:$B$30,2,0)</f>
        <v>みきバーズ壮年部</v>
      </c>
      <c r="C9" s="58">
        <v>2</v>
      </c>
      <c r="D9" s="33"/>
      <c r="E9" s="31"/>
      <c r="F9" s="70">
        <v>10</v>
      </c>
      <c r="G9" s="29"/>
    </row>
    <row r="10" spans="2:7" ht="13.5" customHeight="1" thickBot="1">
      <c r="B10" s="57"/>
      <c r="C10" s="58"/>
      <c r="D10" s="37">
        <v>4</v>
      </c>
      <c r="E10" s="52">
        <v>3</v>
      </c>
      <c r="F10" s="34"/>
      <c r="G10" s="29"/>
    </row>
    <row r="11" spans="2:9" ht="13.5" customHeight="1" thickBot="1">
      <c r="B11" s="57" t="str">
        <f>VLOOKUP(C11,ﾏｽﾀｰｽﾞ!$A$2:$B$30,2,0)</f>
        <v>ハリケーン・緑</v>
      </c>
      <c r="C11" s="58">
        <v>3</v>
      </c>
      <c r="D11" s="38">
        <v>8</v>
      </c>
      <c r="E11" s="27"/>
      <c r="F11" s="28"/>
      <c r="G11" s="36"/>
      <c r="H11" s="59"/>
      <c r="I11" s="60"/>
    </row>
    <row r="12" spans="2:9" ht="13.5" customHeight="1">
      <c r="B12" s="57"/>
      <c r="C12" s="58"/>
      <c r="F12" s="66"/>
      <c r="G12" s="65"/>
      <c r="H12" s="59"/>
      <c r="I12" s="60"/>
    </row>
    <row r="13" spans="2:7" ht="13.5" customHeight="1" thickBot="1">
      <c r="B13" s="57" t="str">
        <f>VLOOKUP(C13,ﾏｽﾀｰｽﾞ!$A$2:$B$30,2,0)</f>
        <v>緑友クラブ　マスターズ</v>
      </c>
      <c r="C13" s="58">
        <v>4</v>
      </c>
      <c r="D13" s="42"/>
      <c r="E13" s="2"/>
      <c r="F13" s="67"/>
      <c r="G13" s="2"/>
    </row>
    <row r="14" spans="2:7" ht="13.5" customHeight="1" thickBot="1">
      <c r="B14" s="57"/>
      <c r="C14" s="58"/>
      <c r="D14" s="44">
        <v>4</v>
      </c>
      <c r="E14" s="43"/>
      <c r="F14" s="68"/>
      <c r="G14" s="2"/>
    </row>
    <row r="15" spans="2:7" ht="13.5" customHeight="1">
      <c r="B15" s="57" t="str">
        <f>VLOOKUP(C15,ﾏｽﾀｰｽﾞ!$A$2:$B$30,2,0)</f>
        <v>下長津田メッツ</v>
      </c>
      <c r="C15" s="58">
        <v>5</v>
      </c>
      <c r="D15" s="45">
        <v>1</v>
      </c>
      <c r="E15" s="53" t="s">
        <v>33</v>
      </c>
      <c r="F15" s="69"/>
      <c r="G15" s="2"/>
    </row>
    <row r="16" spans="2:7" ht="13.5" customHeight="1" thickBot="1">
      <c r="B16" s="57"/>
      <c r="C16" s="58"/>
      <c r="E16" s="32"/>
      <c r="F16" s="71">
        <v>11</v>
      </c>
      <c r="G16" s="2"/>
    </row>
    <row r="17" spans="2:6" ht="13.5" customHeight="1">
      <c r="B17" s="57" t="str">
        <f>VLOOKUP(C17,ﾏｽﾀｰｽﾞ!$A$2:$B$30,2,0)</f>
        <v>霧が丘グリーンソックス</v>
      </c>
      <c r="C17" s="58">
        <v>6</v>
      </c>
      <c r="D17" s="2"/>
      <c r="E17" s="51"/>
      <c r="F17" s="30"/>
    </row>
    <row r="18" spans="2:5" ht="13.5" customHeight="1" thickBot="1">
      <c r="B18" s="57"/>
      <c r="C18" s="58"/>
      <c r="D18" s="46">
        <v>3</v>
      </c>
      <c r="E18" s="54">
        <v>2</v>
      </c>
    </row>
    <row r="19" spans="2:5" ht="13.5" customHeight="1" thickBot="1">
      <c r="B19" s="57" t="str">
        <f>VLOOKUP(C19,ﾏｽﾀｰｽﾞ!$A$2:$B$30,2,0)</f>
        <v>ザ・インクテック（株）ＯＢ</v>
      </c>
      <c r="C19" s="58">
        <v>7</v>
      </c>
      <c r="D19" s="47">
        <v>4</v>
      </c>
      <c r="E19" s="27"/>
    </row>
    <row r="20" spans="2:3" ht="13.5" customHeight="1">
      <c r="B20" s="57"/>
      <c r="C20" s="58"/>
    </row>
  </sheetData>
  <mergeCells count="16">
    <mergeCell ref="C19:C20"/>
    <mergeCell ref="B13:B14"/>
    <mergeCell ref="C13:C14"/>
    <mergeCell ref="B17:B18"/>
    <mergeCell ref="C17:C18"/>
    <mergeCell ref="B15:B16"/>
    <mergeCell ref="C15:C16"/>
    <mergeCell ref="B19:B20"/>
    <mergeCell ref="A2:J2"/>
    <mergeCell ref="B11:B12"/>
    <mergeCell ref="C11:C12"/>
    <mergeCell ref="B7:B8"/>
    <mergeCell ref="C7:C8"/>
    <mergeCell ref="B9:B10"/>
    <mergeCell ref="C9:C10"/>
    <mergeCell ref="H11:I12"/>
  </mergeCells>
  <hyperlinks>
    <hyperlink ref="D6:F6" location="試合結果!A1" display="1回戦"/>
  </hyperlink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showRowColHeaders="0" workbookViewId="0" topLeftCell="A1">
      <selection activeCell="J4" sqref="J4:L4"/>
    </sheetView>
  </sheetViews>
  <sheetFormatPr defaultColWidth="9.00390625" defaultRowHeight="13.5"/>
  <cols>
    <col min="1" max="1" width="3.125" style="0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3.5">
      <c r="M3" s="2"/>
    </row>
    <row r="4" spans="10:12" ht="13.5">
      <c r="J4" s="62" t="s">
        <v>11</v>
      </c>
      <c r="K4" s="63"/>
      <c r="L4" s="64"/>
    </row>
    <row r="5" ht="14.25" thickBot="1">
      <c r="C5" s="3"/>
    </row>
    <row r="6" spans="2:13" ht="18" customHeight="1" thickBot="1" thickTop="1">
      <c r="B6" s="4" t="s">
        <v>4</v>
      </c>
      <c r="C6" s="5" t="s">
        <v>5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6</v>
      </c>
      <c r="L6" s="9" t="s">
        <v>7</v>
      </c>
      <c r="M6" s="10"/>
    </row>
    <row r="7" spans="2:13" ht="18" customHeight="1">
      <c r="B7" s="39">
        <v>38858</v>
      </c>
      <c r="C7" s="11" t="s">
        <v>22</v>
      </c>
      <c r="D7" s="12">
        <v>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/>
      <c r="K7" s="14">
        <f>SUM(D7:J7)</f>
        <v>4</v>
      </c>
      <c r="L7" s="15" t="s">
        <v>24</v>
      </c>
      <c r="M7" s="16"/>
    </row>
    <row r="8" spans="2:13" ht="18" customHeight="1" thickBot="1">
      <c r="B8" s="17"/>
      <c r="C8" s="18" t="s">
        <v>23</v>
      </c>
      <c r="D8" s="19">
        <v>0</v>
      </c>
      <c r="E8" s="20">
        <v>0</v>
      </c>
      <c r="F8" s="20">
        <v>4</v>
      </c>
      <c r="G8" s="20">
        <v>0</v>
      </c>
      <c r="H8" s="20">
        <v>0</v>
      </c>
      <c r="I8" s="20">
        <v>4</v>
      </c>
      <c r="J8" s="20"/>
      <c r="K8" s="21">
        <f>SUM(D8:J8)</f>
        <v>8</v>
      </c>
      <c r="L8" s="40" t="s">
        <v>25</v>
      </c>
      <c r="M8" s="41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8</v>
      </c>
      <c r="C12" s="5" t="s">
        <v>5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6</v>
      </c>
      <c r="L12" s="9" t="s">
        <v>7</v>
      </c>
      <c r="M12" s="10"/>
    </row>
    <row r="13" spans="2:13" ht="18" customHeight="1">
      <c r="B13" s="39">
        <v>38914</v>
      </c>
      <c r="C13" s="11" t="s">
        <v>26</v>
      </c>
      <c r="D13" s="12">
        <v>0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4">
        <f>SUM(D13:J13)</f>
        <v>1</v>
      </c>
      <c r="L13" s="15"/>
      <c r="M13" s="16"/>
    </row>
    <row r="14" spans="2:13" ht="18" customHeight="1" thickBot="1">
      <c r="B14" s="17"/>
      <c r="C14" s="18" t="s">
        <v>27</v>
      </c>
      <c r="D14" s="19">
        <v>0</v>
      </c>
      <c r="E14" s="20">
        <v>0</v>
      </c>
      <c r="F14" s="20">
        <v>0</v>
      </c>
      <c r="G14" s="20">
        <v>4</v>
      </c>
      <c r="H14" s="20">
        <v>0</v>
      </c>
      <c r="I14" s="20">
        <v>0</v>
      </c>
      <c r="J14" s="20" t="s">
        <v>28</v>
      </c>
      <c r="K14" s="21">
        <f>SUM(D14:J14)</f>
        <v>4</v>
      </c>
      <c r="L14" s="40" t="s">
        <v>29</v>
      </c>
      <c r="M14" s="41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8</v>
      </c>
      <c r="C18" s="5" t="s">
        <v>5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6</v>
      </c>
      <c r="L18" s="9" t="s">
        <v>7</v>
      </c>
      <c r="M18" s="10"/>
    </row>
    <row r="19" spans="2:13" ht="18" customHeight="1">
      <c r="B19" s="39">
        <v>38915</v>
      </c>
      <c r="C19" s="11" t="s">
        <v>30</v>
      </c>
      <c r="D19" s="12">
        <v>2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/>
      <c r="K19" s="14">
        <f>SUM(D19:J19)</f>
        <v>3</v>
      </c>
      <c r="L19" s="15" t="s">
        <v>24</v>
      </c>
      <c r="M19" s="16"/>
    </row>
    <row r="20" spans="2:13" ht="18" customHeight="1" thickBot="1">
      <c r="B20" s="17"/>
      <c r="C20" s="18" t="s">
        <v>31</v>
      </c>
      <c r="D20" s="19">
        <v>1</v>
      </c>
      <c r="E20" s="20">
        <v>0</v>
      </c>
      <c r="F20" s="20">
        <v>3</v>
      </c>
      <c r="G20" s="20">
        <v>0</v>
      </c>
      <c r="H20" s="20">
        <v>0</v>
      </c>
      <c r="I20" s="20" t="s">
        <v>28</v>
      </c>
      <c r="J20" s="20"/>
      <c r="K20" s="21">
        <f>SUM(D20:J20)</f>
        <v>4</v>
      </c>
      <c r="L20" s="40" t="s">
        <v>32</v>
      </c>
      <c r="M20" s="22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8</v>
      </c>
      <c r="C24" s="5" t="s">
        <v>5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6</v>
      </c>
      <c r="L24" s="9" t="s">
        <v>7</v>
      </c>
      <c r="M24" s="10"/>
    </row>
    <row r="25" spans="2:13" ht="18" customHeight="1">
      <c r="B25" s="39">
        <v>38928</v>
      </c>
      <c r="C25" s="11" t="s">
        <v>34</v>
      </c>
      <c r="D25" s="12">
        <v>0</v>
      </c>
      <c r="E25" s="13">
        <v>1</v>
      </c>
      <c r="F25" s="13">
        <v>0</v>
      </c>
      <c r="G25" s="13">
        <v>0</v>
      </c>
      <c r="H25" s="13">
        <v>2</v>
      </c>
      <c r="I25" s="13">
        <v>0</v>
      </c>
      <c r="J25" s="13"/>
      <c r="K25" s="14">
        <f>SUM(D25:J25)</f>
        <v>3</v>
      </c>
      <c r="L25" s="15" t="s">
        <v>24</v>
      </c>
      <c r="M25" s="16"/>
    </row>
    <row r="26" spans="2:13" ht="18" customHeight="1" thickBot="1">
      <c r="B26" s="17"/>
      <c r="C26" s="18" t="s">
        <v>35</v>
      </c>
      <c r="D26" s="19">
        <v>4</v>
      </c>
      <c r="E26" s="20">
        <v>0</v>
      </c>
      <c r="F26" s="20">
        <v>0</v>
      </c>
      <c r="G26" s="20">
        <v>3</v>
      </c>
      <c r="H26" s="20">
        <v>0</v>
      </c>
      <c r="I26" s="20" t="s">
        <v>36</v>
      </c>
      <c r="J26" s="20"/>
      <c r="K26" s="21">
        <f>SUM(D26:J26)</f>
        <v>7</v>
      </c>
      <c r="L26" s="40" t="s">
        <v>39</v>
      </c>
      <c r="M26" s="22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8</v>
      </c>
      <c r="C30" s="5" t="s">
        <v>5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6</v>
      </c>
      <c r="L30" s="9" t="s">
        <v>7</v>
      </c>
      <c r="M30" s="10"/>
    </row>
    <row r="31" spans="2:13" ht="18" customHeight="1">
      <c r="B31" s="39" t="s">
        <v>37</v>
      </c>
      <c r="C31" s="11" t="s">
        <v>27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v>0</v>
      </c>
      <c r="L31" s="15"/>
      <c r="M31" s="16"/>
    </row>
    <row r="32" spans="2:13" ht="18" customHeight="1" thickBot="1">
      <c r="B32" s="17"/>
      <c r="C32" s="18" t="s">
        <v>38</v>
      </c>
      <c r="D32" s="19">
        <v>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1">
        <v>2</v>
      </c>
      <c r="L32" s="40" t="s">
        <v>40</v>
      </c>
      <c r="M32" s="22"/>
    </row>
    <row r="33" ht="14.25" thickTop="1"/>
  </sheetData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9.00390625" defaultRowHeight="13.5"/>
  <cols>
    <col min="1" max="1" width="10.625" style="0" customWidth="1"/>
    <col min="2" max="2" width="28.125" style="0" customWidth="1"/>
  </cols>
  <sheetData>
    <row r="1" spans="1:2" ht="13.5">
      <c r="A1" s="35" t="s">
        <v>14</v>
      </c>
      <c r="B1" s="35" t="s">
        <v>5</v>
      </c>
    </row>
    <row r="2" spans="1:2" ht="13.5">
      <c r="A2" s="35">
        <v>3</v>
      </c>
      <c r="B2" s="35" t="s">
        <v>15</v>
      </c>
    </row>
    <row r="3" spans="1:2" ht="13.5">
      <c r="A3" s="35">
        <v>2</v>
      </c>
      <c r="B3" s="35" t="s">
        <v>16</v>
      </c>
    </row>
    <row r="4" spans="1:2" ht="13.5">
      <c r="A4" s="35">
        <v>1</v>
      </c>
      <c r="B4" s="35" t="s">
        <v>17</v>
      </c>
    </row>
    <row r="5" spans="1:2" ht="13.5">
      <c r="A5" s="35">
        <v>5</v>
      </c>
      <c r="B5" s="35" t="s">
        <v>18</v>
      </c>
    </row>
    <row r="6" spans="1:2" ht="13.5">
      <c r="A6" s="35">
        <v>6</v>
      </c>
      <c r="B6" s="35" t="s">
        <v>19</v>
      </c>
    </row>
    <row r="7" spans="1:2" ht="13.5">
      <c r="A7" s="35">
        <v>4</v>
      </c>
      <c r="B7" s="35" t="s">
        <v>20</v>
      </c>
    </row>
    <row r="8" spans="1:2" ht="13.5">
      <c r="A8" s="35">
        <v>7</v>
      </c>
      <c r="B8" s="35" t="s">
        <v>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奈良　正志</cp:lastModifiedBy>
  <dcterms:created xsi:type="dcterms:W3CDTF">2003-09-02T06:40:49Z</dcterms:created>
  <dcterms:modified xsi:type="dcterms:W3CDTF">2006-08-09T05:17:30Z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