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7680" windowHeight="8985" activeTab="0"/>
  </bookViews>
  <sheets>
    <sheet name="組み合わせ" sheetId="1" r:id="rId1"/>
    <sheet name="１・２回戦左側試合結果" sheetId="2" r:id="rId2"/>
    <sheet name="１・２回戦右側試合結果" sheetId="3" r:id="rId3"/>
    <sheet name="３回戦試合結果" sheetId="4" r:id="rId4"/>
    <sheet name="４・５回戦試合結果" sheetId="5" r:id="rId5"/>
    <sheet name="準決・決勝試合結果" sheetId="6" r:id="rId6"/>
    <sheet name="Ｂクラス参加チーム" sheetId="7" r:id="rId7"/>
  </sheets>
  <definedNames>
    <definedName name="_xlnm.Print_Area" localSheetId="0">'組み合わせ'!$A$1:$S$72</definedName>
  </definedNames>
  <calcPr fullCalcOnLoad="1"/>
</workbook>
</file>

<file path=xl/sharedStrings.xml><?xml version="1.0" encoding="utf-8"?>
<sst xmlns="http://schemas.openxmlformats.org/spreadsheetml/2006/main" count="548" uniqueCount="82">
  <si>
    <t>1回戦</t>
  </si>
  <si>
    <t>2回戦</t>
  </si>
  <si>
    <t>3回戦</t>
  </si>
  <si>
    <t>4回戦</t>
  </si>
  <si>
    <t>決勝戦</t>
  </si>
  <si>
    <t>準決</t>
  </si>
  <si>
    <t>チーム名</t>
  </si>
  <si>
    <t>計</t>
  </si>
  <si>
    <t>備考</t>
  </si>
  <si>
    <t>⇒</t>
  </si>
  <si>
    <t>ＤＡＴＡ</t>
  </si>
  <si>
    <t>ＤＡＴＡ</t>
  </si>
  <si>
    <t>（３回戦　１６試合）</t>
  </si>
  <si>
    <t>（４・５回戦　１２試合）</t>
  </si>
  <si>
    <t>（準決・決勝戦　３試合）</t>
  </si>
  <si>
    <t>（１・２回戦左側　１７試合）</t>
  </si>
  <si>
    <t>（１・２回戦右側　１８試合）</t>
  </si>
  <si>
    <t>試合結果はこちら</t>
  </si>
  <si>
    <t>組み合せに戻る</t>
  </si>
  <si>
    <t>番号</t>
  </si>
  <si>
    <t>連番</t>
  </si>
  <si>
    <t>No</t>
  </si>
  <si>
    <t>Ｎｏ</t>
  </si>
  <si>
    <t>Ｎｏ</t>
  </si>
  <si>
    <t>Ｎｏ　　</t>
  </si>
  <si>
    <t>Ｎｏ　</t>
  </si>
  <si>
    <t>宮根シーホース</t>
  </si>
  <si>
    <t>シンクパワーズ</t>
  </si>
  <si>
    <t>3日</t>
  </si>
  <si>
    <t>5回戦</t>
  </si>
  <si>
    <t>下長津田メッツ</t>
  </si>
  <si>
    <t>　　　　長：長坂谷野球場　多：長坂谷多目的広場</t>
  </si>
  <si>
    <t>KYOCERA</t>
  </si>
  <si>
    <t>LAZY DOGS</t>
  </si>
  <si>
    <t>ピンクベアーズ</t>
  </si>
  <si>
    <t>横浜メンティーズ</t>
  </si>
  <si>
    <t>DNPファインケミカル</t>
  </si>
  <si>
    <t>スーパートライ</t>
  </si>
  <si>
    <t>校正バスターズ</t>
  </si>
  <si>
    <t>横浜オヤジャン</t>
  </si>
  <si>
    <t>チーム八朔</t>
  </si>
  <si>
    <t>横浜アミューズ</t>
  </si>
  <si>
    <t>ブラックエンジェルズ</t>
  </si>
  <si>
    <t>KSOC</t>
  </si>
  <si>
    <t>チョコボールズ関東</t>
  </si>
  <si>
    <t>Blacks</t>
  </si>
  <si>
    <t>第109回緑区民軟式野球大会（二部）</t>
  </si>
  <si>
    <t>第109回緑区民軟式野球大会（二部）　試合結果</t>
  </si>
  <si>
    <t>第109回緑区民軟式野球大会（二部）　試合結果</t>
  </si>
  <si>
    <t>小野測器キミカッツ</t>
  </si>
  <si>
    <t>八朔野球部</t>
  </si>
  <si>
    <t>ベガーズ</t>
  </si>
  <si>
    <t>谷口クレインズ</t>
  </si>
  <si>
    <t>リッキーズ</t>
  </si>
  <si>
    <t>TANARS</t>
  </si>
  <si>
    <t>ようへいちゃん</t>
  </si>
  <si>
    <t>棄権</t>
  </si>
  <si>
    <t>X</t>
  </si>
  <si>
    <t>主森脇1梅澤2佐藤3奈良</t>
  </si>
  <si>
    <t>24日</t>
  </si>
  <si>
    <t>キ</t>
  </si>
  <si>
    <t>ケ</t>
  </si>
  <si>
    <t>ン</t>
  </si>
  <si>
    <t>宮根シーホース・棄権</t>
  </si>
  <si>
    <t>主奈良1森脇2小島3佐々木</t>
  </si>
  <si>
    <t>ピンクベアーズ・コールド勝</t>
  </si>
  <si>
    <t>主佐藤1梅澤2佐々木3小島</t>
  </si>
  <si>
    <t>6回時間切れ</t>
  </si>
  <si>
    <t>主佐藤　1森脇　3佐々木</t>
  </si>
  <si>
    <t>14日</t>
  </si>
  <si>
    <t>横浜アミューズ・コールド勝</t>
  </si>
  <si>
    <t>主森脇　1佐藤　3佐々木</t>
  </si>
  <si>
    <t>4回時間切れ</t>
  </si>
  <si>
    <t>主榎本　1小島　3奈良</t>
  </si>
  <si>
    <t>3X</t>
  </si>
  <si>
    <t>ベガーズ・コールド勝</t>
  </si>
  <si>
    <t>主奈良　1米屋　3田口（小）</t>
  </si>
  <si>
    <t>28日</t>
  </si>
  <si>
    <t>主祝　1本間　3佐々木</t>
  </si>
  <si>
    <t>主米屋　1奈良　3田口（小）</t>
  </si>
  <si>
    <t>5回時間切れ</t>
  </si>
  <si>
    <t>主米屋　1祝　3田口（小）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</si>
</sst>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_);[Red]\(0\)"/>
    <numFmt numFmtId="182" formatCode="&quot;¥&quot;#,##0_);[Red]\(&quot;¥&quot;#,##0\)"/>
    <numFmt numFmtId="183" formatCode="0_ 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  <numFmt numFmtId="187" formatCode="[$]ggge&quot;年&quot;m&quot;月&quot;d&quot;日&quot;;@"/>
    <numFmt numFmtId="188" formatCode="[$]gge&quot;年&quot;m&quot;月&quot;d&quot;日&quot;;@"/>
  </numFmts>
  <fonts count="7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b/>
      <sz val="12"/>
      <color indexed="9"/>
      <name val="ＭＳ Ｐゴシック"/>
      <family val="3"/>
    </font>
    <font>
      <sz val="16"/>
      <name val="HG正楷書体-PRO"/>
      <family val="4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0"/>
      <name val="ＭＳ Ｐゴシック"/>
      <family val="3"/>
    </font>
    <font>
      <u val="single"/>
      <sz val="7"/>
      <color indexed="12"/>
      <name val="ＭＳ Ｐゴシック"/>
      <family val="3"/>
    </font>
    <font>
      <u val="single"/>
      <sz val="8"/>
      <color indexed="12"/>
      <name val="ＭＳ Ｐゴシック"/>
      <family val="3"/>
    </font>
    <font>
      <u val="single"/>
      <sz val="7"/>
      <name val="ＭＳ Ｐゴシック"/>
      <family val="3"/>
    </font>
    <font>
      <u val="single"/>
      <sz val="8"/>
      <name val="ＭＳ Ｐゴシック"/>
      <family val="3"/>
    </font>
    <font>
      <sz val="8"/>
      <name val="ＭＳ Ｐゴシック"/>
      <family val="3"/>
    </font>
    <font>
      <sz val="7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9"/>
      <color indexed="12"/>
      <name val="ＭＳ Ｐゴシック"/>
      <family val="3"/>
    </font>
    <font>
      <b/>
      <sz val="9"/>
      <name val="ＭＳ Ｐゴシック"/>
      <family val="3"/>
    </font>
    <font>
      <b/>
      <sz val="9"/>
      <color indexed="12"/>
      <name val="ＭＳ Ｐゴシック"/>
      <family val="3"/>
    </font>
    <font>
      <sz val="12"/>
      <name val="ＭＳ Ｐゴシック"/>
      <family val="3"/>
    </font>
    <font>
      <sz val="20"/>
      <name val="HG正楷書体-PRO"/>
      <family val="4"/>
    </font>
    <font>
      <sz val="20"/>
      <name val="ＭＳ Ｐゴシック"/>
      <family val="3"/>
    </font>
    <font>
      <b/>
      <sz val="13"/>
      <name val="ＭＳ Ｐゴシック"/>
      <family val="3"/>
    </font>
    <font>
      <sz val="13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48"/>
      <name val="ＭＳ Ｐゴシック"/>
      <family val="3"/>
    </font>
    <font>
      <sz val="9"/>
      <color indexed="48"/>
      <name val="ＭＳ Ｐゴシック"/>
      <family val="3"/>
    </font>
    <font>
      <sz val="11"/>
      <color indexed="48"/>
      <name val="ＭＳ Ｐゴシック"/>
      <family val="3"/>
    </font>
    <font>
      <b/>
      <sz val="12"/>
      <color indexed="10"/>
      <name val="ＭＳ Ｐゴシック"/>
      <family val="3"/>
    </font>
    <font>
      <sz val="9"/>
      <color indexed="30"/>
      <name val="ＭＳ Ｐゴシック"/>
      <family val="3"/>
    </font>
    <font>
      <sz val="11"/>
      <color indexed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0"/>
      <color rgb="FF3366FF"/>
      <name val="ＭＳ Ｐゴシック"/>
      <family val="3"/>
    </font>
    <font>
      <sz val="9"/>
      <color rgb="FF3366FF"/>
      <name val="ＭＳ Ｐゴシック"/>
      <family val="3"/>
    </font>
    <font>
      <sz val="9"/>
      <color rgb="FF0000FF"/>
      <name val="ＭＳ Ｐゴシック"/>
      <family val="3"/>
    </font>
    <font>
      <sz val="11"/>
      <color rgb="FF3366FF"/>
      <name val="ＭＳ Ｐゴシック"/>
      <family val="3"/>
    </font>
    <font>
      <b/>
      <sz val="12"/>
      <color rgb="FFFF0000"/>
      <name val="ＭＳ Ｐゴシック"/>
      <family val="3"/>
    </font>
    <font>
      <sz val="9"/>
      <color rgb="FF0070C0"/>
      <name val="ＭＳ Ｐゴシック"/>
      <family val="3"/>
    </font>
    <font>
      <sz val="11"/>
      <color rgb="FF0000FF"/>
      <name val="ＭＳ Ｐゴシック"/>
      <family val="3"/>
    </font>
    <font>
      <sz val="11"/>
      <name val="Calibri"/>
      <family val="3"/>
    </font>
    <font>
      <u val="single"/>
      <sz val="8"/>
      <color rgb="FF0000FF"/>
      <name val="ＭＳ Ｐゴシック"/>
      <family val="3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22"/>
      </left>
      <right style="thin">
        <color indexed="22"/>
      </right>
      <top style="medium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medium">
        <color indexed="22"/>
      </top>
      <bottom style="thin">
        <color indexed="22"/>
      </bottom>
    </border>
    <border>
      <left style="double">
        <color indexed="57"/>
      </left>
      <right>
        <color indexed="63"/>
      </right>
      <top style="double">
        <color indexed="57"/>
      </top>
      <bottom style="medium">
        <color indexed="22"/>
      </bottom>
    </border>
    <border>
      <left style="medium">
        <color indexed="22"/>
      </left>
      <right style="thin">
        <color indexed="22"/>
      </right>
      <top style="double">
        <color indexed="57"/>
      </top>
      <bottom style="medium">
        <color indexed="22"/>
      </bottom>
    </border>
    <border>
      <left style="thin">
        <color indexed="22"/>
      </left>
      <right style="thin">
        <color indexed="22"/>
      </right>
      <top style="double">
        <color indexed="57"/>
      </top>
      <bottom style="medium">
        <color indexed="22"/>
      </bottom>
    </border>
    <border>
      <left>
        <color indexed="63"/>
      </left>
      <right style="double">
        <color indexed="57"/>
      </right>
      <top style="double">
        <color indexed="57"/>
      </top>
      <bottom style="medium">
        <color indexed="22"/>
      </bottom>
    </border>
    <border>
      <left style="double">
        <color indexed="57"/>
      </left>
      <right>
        <color indexed="63"/>
      </right>
      <top style="medium">
        <color indexed="22"/>
      </top>
      <bottom style="thin">
        <color indexed="22"/>
      </bottom>
    </border>
    <border>
      <left>
        <color indexed="63"/>
      </left>
      <right style="double">
        <color indexed="57"/>
      </right>
      <top style="medium">
        <color indexed="22"/>
      </top>
      <bottom style="thin">
        <color indexed="22"/>
      </bottom>
    </border>
    <border>
      <left style="double">
        <color indexed="57"/>
      </left>
      <right>
        <color indexed="63"/>
      </right>
      <top>
        <color indexed="63"/>
      </top>
      <bottom style="double">
        <color indexed="57"/>
      </bottom>
    </border>
    <border>
      <left style="medium">
        <color indexed="22"/>
      </left>
      <right style="thin">
        <color indexed="22"/>
      </right>
      <top>
        <color indexed="63"/>
      </top>
      <bottom style="double">
        <color indexed="57"/>
      </bottom>
    </border>
    <border>
      <left style="thin">
        <color indexed="22"/>
      </left>
      <right style="thin">
        <color indexed="22"/>
      </right>
      <top>
        <color indexed="63"/>
      </top>
      <bottom style="double">
        <color indexed="57"/>
      </bottom>
    </border>
    <border>
      <left>
        <color indexed="63"/>
      </left>
      <right style="double">
        <color indexed="57"/>
      </right>
      <top>
        <color indexed="63"/>
      </top>
      <bottom style="double">
        <color indexed="57"/>
      </bottom>
    </border>
    <border>
      <left style="double">
        <color indexed="5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39"/>
      </right>
      <top>
        <color indexed="63"/>
      </top>
      <bottom>
        <color indexed="63"/>
      </bottom>
    </border>
    <border>
      <left style="double">
        <color indexed="57"/>
      </left>
      <right>
        <color indexed="63"/>
      </right>
      <top>
        <color indexed="63"/>
      </top>
      <bottom style="double">
        <color indexed="39"/>
      </bottom>
    </border>
    <border>
      <left>
        <color indexed="63"/>
      </left>
      <right style="double">
        <color indexed="39"/>
      </right>
      <top>
        <color indexed="63"/>
      </top>
      <bottom style="double">
        <color indexed="39"/>
      </bottom>
    </border>
    <border>
      <left style="double">
        <color indexed="57"/>
      </left>
      <right>
        <color indexed="63"/>
      </right>
      <top style="double">
        <color indexed="39"/>
      </top>
      <bottom style="thin">
        <color indexed="12"/>
      </bottom>
    </border>
    <border>
      <left>
        <color indexed="63"/>
      </left>
      <right style="double">
        <color indexed="39"/>
      </right>
      <top style="double">
        <color indexed="39"/>
      </top>
      <bottom style="thin">
        <color indexed="12"/>
      </bottom>
    </border>
    <border>
      <left style="double"/>
      <right style="double">
        <color indexed="57"/>
      </right>
      <top>
        <color indexed="63"/>
      </top>
      <bottom>
        <color indexed="63"/>
      </bottom>
    </border>
    <border>
      <left style="double"/>
      <right style="double">
        <color indexed="57"/>
      </right>
      <top>
        <color indexed="63"/>
      </top>
      <bottom style="double"/>
    </border>
    <border>
      <left style="double"/>
      <right style="double">
        <color indexed="57"/>
      </right>
      <top style="double"/>
      <bottom style="medium"/>
    </border>
    <border>
      <left style="double">
        <color indexed="57"/>
      </left>
      <right style="medium">
        <color indexed="22"/>
      </right>
      <top style="medium">
        <color indexed="22"/>
      </top>
      <bottom style="double">
        <color indexed="57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 style="thin"/>
      <top>
        <color indexed="63"/>
      </top>
      <bottom style="medium">
        <color rgb="FFFF0000"/>
      </bottom>
    </border>
    <border>
      <left>
        <color indexed="63"/>
      </left>
      <right style="medium">
        <color rgb="FFFF0000"/>
      </right>
      <top>
        <color indexed="63"/>
      </top>
      <bottom style="medium">
        <color rgb="FFFF0000"/>
      </bottom>
    </border>
    <border>
      <left style="thin"/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 style="medium">
        <color rgb="FFFF0000"/>
      </right>
      <top style="medium">
        <color rgb="FFFF0000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 style="medium">
        <color rgb="FFFF0000"/>
      </bottom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>
        <color rgb="FFFF0000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4" applyNumberFormat="0" applyAlignment="0" applyProtection="0"/>
    <xf numFmtId="0" fontId="9" fillId="0" borderId="0" applyNumberFormat="0" applyFill="0" applyBorder="0" applyAlignment="0" applyProtection="0"/>
    <xf numFmtId="0" fontId="63" fillId="32" borderId="0" applyNumberFormat="0" applyBorder="0" applyAlignment="0" applyProtection="0"/>
  </cellStyleXfs>
  <cellXfs count="290">
    <xf numFmtId="0" fontId="0" fillId="0" borderId="0" xfId="0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0" fontId="4" fillId="33" borderId="12" xfId="0" applyFont="1" applyFill="1" applyBorder="1" applyAlignment="1">
      <alignment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vertical="center"/>
    </xf>
    <xf numFmtId="0" fontId="6" fillId="33" borderId="17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vertical="center"/>
    </xf>
    <xf numFmtId="0" fontId="5" fillId="33" borderId="19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34" borderId="28" xfId="0" applyFill="1" applyBorder="1" applyAlignment="1">
      <alignment horizontal="center" vertical="center"/>
    </xf>
    <xf numFmtId="0" fontId="0" fillId="34" borderId="29" xfId="0" applyFill="1" applyBorder="1" applyAlignment="1">
      <alignment horizontal="center" vertical="center"/>
    </xf>
    <xf numFmtId="0" fontId="0" fillId="34" borderId="30" xfId="0" applyFill="1" applyBorder="1" applyAlignment="1">
      <alignment horizontal="center" vertical="center"/>
    </xf>
    <xf numFmtId="20" fontId="0" fillId="34" borderId="29" xfId="0" applyNumberFormat="1" applyFill="1" applyBorder="1" applyAlignment="1">
      <alignment horizontal="center" vertical="center"/>
    </xf>
    <xf numFmtId="56" fontId="0" fillId="0" borderId="0" xfId="0" applyNumberFormat="1" applyAlignment="1">
      <alignment vertical="center"/>
    </xf>
    <xf numFmtId="56" fontId="0" fillId="34" borderId="28" xfId="0" applyNumberFormat="1" applyFill="1" applyBorder="1" applyAlignment="1">
      <alignment horizontal="center" vertical="center"/>
    </xf>
    <xf numFmtId="0" fontId="4" fillId="33" borderId="31" xfId="0" applyFont="1" applyFill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2" xfId="0" applyFont="1" applyBorder="1" applyAlignment="1">
      <alignment vertical="center"/>
    </xf>
    <xf numFmtId="56" fontId="0" fillId="34" borderId="28" xfId="0" applyNumberFormat="1" applyFill="1" applyBorder="1" applyAlignment="1">
      <alignment horizontal="right" vertical="center"/>
    </xf>
    <xf numFmtId="0" fontId="0" fillId="34" borderId="28" xfId="0" applyFill="1" applyBorder="1" applyAlignment="1">
      <alignment horizontal="right" vertical="center"/>
    </xf>
    <xf numFmtId="0" fontId="3" fillId="0" borderId="24" xfId="0" applyFont="1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2" xfId="0" applyBorder="1" applyAlignment="1">
      <alignment horizontal="left" vertical="center"/>
    </xf>
    <xf numFmtId="0" fontId="2" fillId="0" borderId="22" xfId="0" applyFont="1" applyBorder="1" applyAlignment="1">
      <alignment vertical="center"/>
    </xf>
    <xf numFmtId="0" fontId="64" fillId="0" borderId="0" xfId="0" applyFont="1" applyAlignment="1">
      <alignment vertical="center"/>
    </xf>
    <xf numFmtId="0" fontId="0" fillId="0" borderId="32" xfId="0" applyBorder="1" applyAlignment="1">
      <alignment horizontal="right" vertical="center"/>
    </xf>
    <xf numFmtId="0" fontId="0" fillId="0" borderId="33" xfId="0" applyBorder="1" applyAlignment="1">
      <alignment horizontal="right" vertical="center"/>
    </xf>
    <xf numFmtId="0" fontId="2" fillId="0" borderId="32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1" fillId="35" borderId="32" xfId="43" applyFont="1" applyFill="1" applyBorder="1" applyAlignment="1" applyProtection="1">
      <alignment vertical="center"/>
      <protection/>
    </xf>
    <xf numFmtId="0" fontId="11" fillId="36" borderId="32" xfId="43" applyFont="1" applyFill="1" applyBorder="1" applyAlignment="1" applyProtection="1">
      <alignment vertical="center"/>
      <protection/>
    </xf>
    <xf numFmtId="0" fontId="11" fillId="34" borderId="32" xfId="43" applyFont="1" applyFill="1" applyBorder="1" applyAlignment="1" applyProtection="1">
      <alignment vertical="center"/>
      <protection/>
    </xf>
    <xf numFmtId="0" fontId="11" fillId="37" borderId="32" xfId="43" applyFont="1" applyFill="1" applyBorder="1" applyAlignment="1" applyProtection="1">
      <alignment vertical="center"/>
      <protection/>
    </xf>
    <xf numFmtId="0" fontId="11" fillId="38" borderId="32" xfId="43" applyFont="1" applyFill="1" applyBorder="1" applyAlignment="1" applyProtection="1">
      <alignment vertical="center"/>
      <protection/>
    </xf>
    <xf numFmtId="0" fontId="12" fillId="39" borderId="32" xfId="43" applyFont="1" applyFill="1" applyBorder="1" applyAlignment="1" applyProtection="1">
      <alignment vertical="center"/>
      <protection/>
    </xf>
    <xf numFmtId="0" fontId="13" fillId="0" borderId="34" xfId="43" applyFont="1" applyBorder="1" applyAlignment="1" applyProtection="1">
      <alignment horizontal="center" vertical="center"/>
      <protection/>
    </xf>
    <xf numFmtId="0" fontId="0" fillId="0" borderId="34" xfId="0" applyFont="1" applyBorder="1" applyAlignment="1">
      <alignment horizontal="center" vertical="center"/>
    </xf>
    <xf numFmtId="0" fontId="13" fillId="0" borderId="34" xfId="43" applyFont="1" applyBorder="1" applyAlignment="1" applyProtection="1">
      <alignment vertical="center"/>
      <protection/>
    </xf>
    <xf numFmtId="0" fontId="14" fillId="0" borderId="34" xfId="43" applyFont="1" applyBorder="1" applyAlignment="1" applyProtection="1">
      <alignment vertical="center"/>
      <protection/>
    </xf>
    <xf numFmtId="0" fontId="14" fillId="0" borderId="34" xfId="43" applyFont="1" applyBorder="1" applyAlignment="1" applyProtection="1">
      <alignment horizontal="center" vertical="center"/>
      <protection/>
    </xf>
    <xf numFmtId="0" fontId="13" fillId="0" borderId="0" xfId="43" applyFont="1" applyAlignment="1" applyProtection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13" fillId="0" borderId="0" xfId="43" applyFont="1" applyAlignment="1" applyProtection="1">
      <alignment vertical="center"/>
      <protection/>
    </xf>
    <xf numFmtId="0" fontId="14" fillId="0" borderId="0" xfId="43" applyFont="1" applyAlignment="1" applyProtection="1">
      <alignment vertical="center"/>
      <protection/>
    </xf>
    <xf numFmtId="0" fontId="14" fillId="0" borderId="0" xfId="43" applyFont="1" applyAlignment="1" applyProtection="1">
      <alignment horizontal="center" vertical="center"/>
      <protection/>
    </xf>
    <xf numFmtId="0" fontId="15" fillId="0" borderId="0" xfId="43" applyFont="1" applyAlignment="1" applyProtection="1">
      <alignment horizontal="center" vertical="center"/>
      <protection/>
    </xf>
    <xf numFmtId="0" fontId="16" fillId="0" borderId="0" xfId="43" applyFont="1" applyAlignment="1" applyProtection="1">
      <alignment vertical="center"/>
      <protection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65" fillId="0" borderId="0" xfId="0" applyFont="1" applyAlignment="1">
      <alignment horizontal="right" vertical="center"/>
    </xf>
    <xf numFmtId="0" fontId="66" fillId="0" borderId="0" xfId="0" applyFont="1" applyAlignment="1">
      <alignment horizontal="right" vertical="center"/>
    </xf>
    <xf numFmtId="0" fontId="2" fillId="0" borderId="0" xfId="43" applyFont="1" applyAlignment="1" applyProtection="1">
      <alignment horizontal="left" vertical="center"/>
      <protection/>
    </xf>
    <xf numFmtId="0" fontId="66" fillId="0" borderId="0" xfId="43" applyFont="1" applyAlignment="1" applyProtection="1">
      <alignment horizontal="left" vertical="center"/>
      <protection/>
    </xf>
    <xf numFmtId="0" fontId="17" fillId="0" borderId="0" xfId="0" applyFont="1" applyAlignment="1">
      <alignment horizontal="center" vertical="center"/>
    </xf>
    <xf numFmtId="0" fontId="67" fillId="0" borderId="0" xfId="0" applyFont="1" applyAlignment="1">
      <alignment horizontal="left" vertical="center"/>
    </xf>
    <xf numFmtId="0" fontId="0" fillId="0" borderId="0" xfId="0" applyFont="1" applyAlignment="1">
      <alignment horizontal="left" vertical="top"/>
    </xf>
    <xf numFmtId="0" fontId="19" fillId="0" borderId="0" xfId="0" applyFont="1" applyAlignment="1">
      <alignment horizontal="left" vertical="center"/>
    </xf>
    <xf numFmtId="0" fontId="65" fillId="0" borderId="0" xfId="0" applyFont="1" applyAlignment="1">
      <alignment horizontal="right"/>
    </xf>
    <xf numFmtId="0" fontId="65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65" fillId="0" borderId="0" xfId="0" applyFont="1" applyAlignment="1">
      <alignment horizontal="left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67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68" fillId="0" borderId="0" xfId="0" applyFont="1" applyAlignment="1">
      <alignment vertical="center"/>
    </xf>
    <xf numFmtId="49" fontId="3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left"/>
    </xf>
    <xf numFmtId="56" fontId="19" fillId="0" borderId="0" xfId="0" applyNumberFormat="1" applyFont="1" applyAlignment="1">
      <alignment vertical="center"/>
    </xf>
    <xf numFmtId="20" fontId="19" fillId="0" borderId="0" xfId="0" applyNumberFormat="1" applyFont="1" applyAlignment="1">
      <alignment vertical="center"/>
    </xf>
    <xf numFmtId="0" fontId="66" fillId="0" borderId="0" xfId="0" applyFont="1" applyAlignment="1">
      <alignment horizontal="right"/>
    </xf>
    <xf numFmtId="0" fontId="66" fillId="0" borderId="0" xfId="0" applyFont="1" applyAlignment="1">
      <alignment horizontal="left" vertical="center"/>
    </xf>
    <xf numFmtId="0" fontId="66" fillId="0" borderId="0" xfId="0" applyFont="1" applyAlignment="1">
      <alignment horizontal="left"/>
    </xf>
    <xf numFmtId="0" fontId="3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right" vertical="center"/>
    </xf>
    <xf numFmtId="0" fontId="67" fillId="0" borderId="0" xfId="0" applyFont="1" applyBorder="1" applyAlignment="1">
      <alignment vertical="top"/>
    </xf>
    <xf numFmtId="0" fontId="67" fillId="0" borderId="0" xfId="0" applyFont="1" applyBorder="1" applyAlignment="1">
      <alignment vertical="center"/>
    </xf>
    <xf numFmtId="0" fontId="67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vertical="top"/>
    </xf>
    <xf numFmtId="0" fontId="19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0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top"/>
    </xf>
    <xf numFmtId="0" fontId="67" fillId="0" borderId="0" xfId="0" applyFont="1" applyBorder="1" applyAlignment="1">
      <alignment horizontal="left" vertical="center"/>
    </xf>
    <xf numFmtId="0" fontId="69" fillId="0" borderId="0" xfId="0" applyFont="1" applyBorder="1" applyAlignment="1">
      <alignment horizontal="center" vertical="center"/>
    </xf>
    <xf numFmtId="0" fontId="19" fillId="0" borderId="35" xfId="0" applyFont="1" applyBorder="1" applyAlignment="1">
      <alignment horizontal="right" vertical="center"/>
    </xf>
    <xf numFmtId="20" fontId="19" fillId="0" borderId="35" xfId="0" applyNumberFormat="1" applyFont="1" applyBorder="1" applyAlignment="1">
      <alignment horizontal="right" vertical="center"/>
    </xf>
    <xf numFmtId="20" fontId="19" fillId="0" borderId="35" xfId="0" applyNumberFormat="1" applyFont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66" fillId="0" borderId="0" xfId="0" applyFont="1" applyBorder="1" applyAlignment="1">
      <alignment horizontal="right" vertical="center"/>
    </xf>
    <xf numFmtId="0" fontId="67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70" fillId="0" borderId="0" xfId="0" applyFont="1" applyBorder="1" applyAlignment="1">
      <alignment vertical="center"/>
    </xf>
    <xf numFmtId="0" fontId="67" fillId="0" borderId="0" xfId="0" applyFont="1" applyBorder="1" applyAlignment="1">
      <alignment horizontal="right" vertical="top"/>
    </xf>
    <xf numFmtId="0" fontId="2" fillId="0" borderId="0" xfId="0" applyFont="1" applyBorder="1" applyAlignment="1">
      <alignment horizontal="right" vertical="top"/>
    </xf>
    <xf numFmtId="0" fontId="0" fillId="0" borderId="3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68" fillId="0" borderId="0" xfId="0" applyFont="1" applyBorder="1" applyAlignment="1">
      <alignment horizontal="left"/>
    </xf>
    <xf numFmtId="0" fontId="68" fillId="0" borderId="0" xfId="0" applyFont="1" applyBorder="1" applyAlignment="1">
      <alignment horizontal="right" vertical="top"/>
    </xf>
    <xf numFmtId="0" fontId="68" fillId="0" borderId="0" xfId="0" applyFont="1" applyBorder="1" applyAlignment="1">
      <alignment vertical="center"/>
    </xf>
    <xf numFmtId="0" fontId="68" fillId="0" borderId="0" xfId="0" applyFont="1" applyBorder="1" applyAlignment="1">
      <alignment horizontal="left" vertical="top"/>
    </xf>
    <xf numFmtId="0" fontId="68" fillId="0" borderId="0" xfId="0" applyFont="1" applyBorder="1" applyAlignment="1">
      <alignment horizontal="right"/>
    </xf>
    <xf numFmtId="0" fontId="68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top"/>
    </xf>
    <xf numFmtId="49" fontId="0" fillId="40" borderId="0" xfId="0" applyNumberFormat="1" applyFont="1" applyFill="1" applyBorder="1" applyAlignment="1">
      <alignment horizontal="left" vertical="center"/>
    </xf>
    <xf numFmtId="0" fontId="17" fillId="0" borderId="0" xfId="0" applyFont="1" applyBorder="1" applyAlignment="1">
      <alignment vertical="center"/>
    </xf>
    <xf numFmtId="0" fontId="68" fillId="40" borderId="0" xfId="0" applyFont="1" applyFill="1" applyBorder="1" applyAlignment="1">
      <alignment horizontal="left"/>
    </xf>
    <xf numFmtId="49" fontId="0" fillId="40" borderId="0" xfId="0" applyNumberFormat="1" applyFont="1" applyFill="1" applyBorder="1" applyAlignment="1">
      <alignment vertical="center"/>
    </xf>
    <xf numFmtId="0" fontId="68" fillId="0" borderId="0" xfId="0" applyFont="1" applyBorder="1" applyAlignment="1">
      <alignment horizontal="right" vertical="center"/>
    </xf>
    <xf numFmtId="0" fontId="68" fillId="40" borderId="0" xfId="0" applyFont="1" applyFill="1" applyBorder="1" applyAlignment="1">
      <alignment horizontal="left" vertical="top"/>
    </xf>
    <xf numFmtId="49" fontId="0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49" fontId="0" fillId="40" borderId="0" xfId="0" applyNumberFormat="1" applyFont="1" applyFill="1" applyBorder="1" applyAlignment="1">
      <alignment horizontal="left" vertical="top"/>
    </xf>
    <xf numFmtId="0" fontId="68" fillId="0" borderId="35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right" vertical="center"/>
    </xf>
    <xf numFmtId="0" fontId="67" fillId="0" borderId="35" xfId="0" applyFont="1" applyBorder="1" applyAlignment="1">
      <alignment vertical="center"/>
    </xf>
    <xf numFmtId="0" fontId="3" fillId="0" borderId="35" xfId="0" applyFont="1" applyBorder="1" applyAlignment="1">
      <alignment horizontal="right" vertical="center"/>
    </xf>
    <xf numFmtId="0" fontId="71" fillId="0" borderId="34" xfId="0" applyFont="1" applyBorder="1" applyAlignment="1">
      <alignment horizontal="right" vertical="top"/>
    </xf>
    <xf numFmtId="0" fontId="0" fillId="0" borderId="0" xfId="0" applyFont="1" applyBorder="1" applyAlignment="1">
      <alignment horizontal="right"/>
    </xf>
    <xf numFmtId="0" fontId="71" fillId="0" borderId="0" xfId="0" applyFont="1" applyBorder="1" applyAlignment="1">
      <alignment horizontal="right"/>
    </xf>
    <xf numFmtId="0" fontId="71" fillId="0" borderId="0" xfId="0" applyFont="1" applyBorder="1" applyAlignment="1">
      <alignment horizontal="right" vertical="top"/>
    </xf>
    <xf numFmtId="0" fontId="66" fillId="0" borderId="0" xfId="0" applyFont="1" applyBorder="1" applyAlignment="1">
      <alignment horizontal="left"/>
    </xf>
    <xf numFmtId="49" fontId="68" fillId="40" borderId="0" xfId="0" applyNumberFormat="1" applyFont="1" applyFill="1" applyBorder="1" applyAlignment="1">
      <alignment horizontal="left"/>
    </xf>
    <xf numFmtId="0" fontId="72" fillId="0" borderId="32" xfId="0" applyFont="1" applyBorder="1" applyAlignment="1">
      <alignment vertical="center"/>
    </xf>
    <xf numFmtId="0" fontId="0" fillId="0" borderId="0" xfId="0" applyFont="1" applyBorder="1" applyAlignment="1">
      <alignment horizontal="right" vertical="top"/>
    </xf>
    <xf numFmtId="0" fontId="71" fillId="0" borderId="35" xfId="0" applyFont="1" applyBorder="1" applyAlignment="1">
      <alignment horizontal="right"/>
    </xf>
    <xf numFmtId="0" fontId="71" fillId="40" borderId="0" xfId="0" applyNumberFormat="1" applyFont="1" applyFill="1" applyBorder="1" applyAlignment="1">
      <alignment horizontal="right" vertical="top"/>
    </xf>
    <xf numFmtId="0" fontId="0" fillId="0" borderId="0" xfId="0" applyFont="1" applyBorder="1" applyAlignment="1">
      <alignment horizontal="left" vertical="center"/>
    </xf>
    <xf numFmtId="0" fontId="0" fillId="0" borderId="35" xfId="0" applyBorder="1" applyAlignment="1">
      <alignment vertical="center"/>
    </xf>
    <xf numFmtId="0" fontId="19" fillId="0" borderId="35" xfId="0" applyFont="1" applyBorder="1" applyAlignment="1">
      <alignment/>
    </xf>
    <xf numFmtId="49" fontId="3" fillId="0" borderId="35" xfId="0" applyNumberFormat="1" applyFont="1" applyBorder="1" applyAlignment="1">
      <alignment horizontal="right" vertical="center"/>
    </xf>
    <xf numFmtId="0" fontId="66" fillId="0" borderId="0" xfId="0" applyFont="1" applyBorder="1" applyAlignment="1">
      <alignment horizontal="right"/>
    </xf>
    <xf numFmtId="49" fontId="0" fillId="40" borderId="0" xfId="0" applyNumberFormat="1" applyFont="1" applyFill="1" applyBorder="1" applyAlignment="1">
      <alignment vertical="center"/>
    </xf>
    <xf numFmtId="49" fontId="15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68" fillId="0" borderId="34" xfId="0" applyFont="1" applyBorder="1" applyAlignment="1">
      <alignment horizontal="right" vertical="center"/>
    </xf>
    <xf numFmtId="49" fontId="17" fillId="40" borderId="0" xfId="0" applyNumberFormat="1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49" fontId="0" fillId="0" borderId="0" xfId="0" applyNumberFormat="1" applyFont="1" applyBorder="1" applyAlignment="1">
      <alignment/>
    </xf>
    <xf numFmtId="0" fontId="21" fillId="0" borderId="0" xfId="0" applyFont="1" applyBorder="1" applyAlignment="1">
      <alignment horizontal="left" vertical="center"/>
    </xf>
    <xf numFmtId="0" fontId="66" fillId="0" borderId="0" xfId="0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right" vertical="center"/>
    </xf>
    <xf numFmtId="0" fontId="66" fillId="40" borderId="0" xfId="0" applyFont="1" applyFill="1" applyBorder="1" applyAlignment="1">
      <alignment horizontal="left" vertical="center"/>
    </xf>
    <xf numFmtId="0" fontId="66" fillId="0" borderId="0" xfId="0" applyFont="1" applyBorder="1" applyAlignment="1">
      <alignment horizontal="left" vertical="top"/>
    </xf>
    <xf numFmtId="0" fontId="65" fillId="0" borderId="0" xfId="0" applyFont="1" applyBorder="1" applyAlignment="1">
      <alignment horizontal="left"/>
    </xf>
    <xf numFmtId="20" fontId="19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right"/>
    </xf>
    <xf numFmtId="49" fontId="66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73" fillId="0" borderId="0" xfId="43" applyFont="1" applyAlignment="1" applyProtection="1">
      <alignment horizontal="center" vertical="center"/>
      <protection/>
    </xf>
    <xf numFmtId="0" fontId="71" fillId="40" borderId="0" xfId="0" applyNumberFormat="1" applyFont="1" applyFill="1" applyBorder="1" applyAlignment="1">
      <alignment horizontal="right"/>
    </xf>
    <xf numFmtId="0" fontId="71" fillId="40" borderId="0" xfId="0" applyFont="1" applyFill="1" applyBorder="1" applyAlignment="1">
      <alignment horizontal="right" vertical="top"/>
    </xf>
    <xf numFmtId="0" fontId="70" fillId="0" borderId="35" xfId="0" applyFont="1" applyBorder="1" applyAlignment="1">
      <alignment vertical="center"/>
    </xf>
    <xf numFmtId="0" fontId="71" fillId="0" borderId="36" xfId="0" applyFont="1" applyBorder="1" applyAlignment="1">
      <alignment horizontal="right" vertical="top"/>
    </xf>
    <xf numFmtId="0" fontId="71" fillId="0" borderId="37" xfId="0" applyFont="1" applyBorder="1" applyAlignment="1">
      <alignment horizontal="right"/>
    </xf>
    <xf numFmtId="0" fontId="66" fillId="0" borderId="35" xfId="0" applyFont="1" applyBorder="1" applyAlignment="1">
      <alignment horizontal="right" vertical="center"/>
    </xf>
    <xf numFmtId="0" fontId="65" fillId="0" borderId="35" xfId="0" applyFont="1" applyBorder="1" applyAlignment="1">
      <alignment horizontal="right" vertical="center"/>
    </xf>
    <xf numFmtId="0" fontId="0" fillId="0" borderId="38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0" fontId="71" fillId="0" borderId="39" xfId="0" applyFont="1" applyBorder="1" applyAlignment="1">
      <alignment horizontal="right"/>
    </xf>
    <xf numFmtId="0" fontId="0" fillId="0" borderId="39" xfId="0" applyFont="1" applyBorder="1" applyAlignment="1">
      <alignment vertical="center"/>
    </xf>
    <xf numFmtId="0" fontId="2" fillId="0" borderId="35" xfId="0" applyFont="1" applyBorder="1" applyAlignment="1">
      <alignment horizontal="right"/>
    </xf>
    <xf numFmtId="0" fontId="71" fillId="0" borderId="35" xfId="0" applyFont="1" applyBorder="1" applyAlignment="1">
      <alignment horizontal="right" vertical="top"/>
    </xf>
    <xf numFmtId="0" fontId="68" fillId="0" borderId="34" xfId="0" applyFont="1" applyBorder="1" applyAlignment="1">
      <alignment horizontal="right" vertical="top"/>
    </xf>
    <xf numFmtId="0" fontId="71" fillId="0" borderId="34" xfId="0" applyFont="1" applyBorder="1" applyAlignment="1">
      <alignment horizontal="right"/>
    </xf>
    <xf numFmtId="0" fontId="0" fillId="0" borderId="34" xfId="0" applyFont="1" applyBorder="1" applyAlignment="1">
      <alignment vertical="center"/>
    </xf>
    <xf numFmtId="0" fontId="0" fillId="0" borderId="35" xfId="0" applyFont="1" applyBorder="1" applyAlignment="1">
      <alignment horizontal="right" vertical="center"/>
    </xf>
    <xf numFmtId="0" fontId="68" fillId="0" borderId="35" xfId="0" applyFont="1" applyBorder="1" applyAlignment="1">
      <alignment horizontal="right" vertical="top"/>
    </xf>
    <xf numFmtId="0" fontId="71" fillId="40" borderId="37" xfId="0" applyFont="1" applyFill="1" applyBorder="1" applyAlignment="1">
      <alignment horizontal="right"/>
    </xf>
    <xf numFmtId="0" fontId="68" fillId="0" borderId="38" xfId="0" applyFont="1" applyBorder="1" applyAlignment="1">
      <alignment horizontal="right"/>
    </xf>
    <xf numFmtId="49" fontId="0" fillId="40" borderId="35" xfId="0" applyNumberFormat="1" applyFont="1" applyFill="1" applyBorder="1" applyAlignment="1">
      <alignment vertical="center"/>
    </xf>
    <xf numFmtId="0" fontId="0" fillId="0" borderId="39" xfId="0" applyFont="1" applyBorder="1" applyAlignment="1">
      <alignment horizontal="right" vertical="top"/>
    </xf>
    <xf numFmtId="49" fontId="0" fillId="40" borderId="39" xfId="0" applyNumberFormat="1" applyFont="1" applyFill="1" applyBorder="1" applyAlignment="1">
      <alignment vertical="center"/>
    </xf>
    <xf numFmtId="0" fontId="71" fillId="40" borderId="35" xfId="0" applyNumberFormat="1" applyFont="1" applyFill="1" applyBorder="1" applyAlignment="1">
      <alignment horizontal="right"/>
    </xf>
    <xf numFmtId="0" fontId="0" fillId="0" borderId="39" xfId="0" applyFont="1" applyBorder="1" applyAlignment="1">
      <alignment vertical="center"/>
    </xf>
    <xf numFmtId="0" fontId="17" fillId="0" borderId="39" xfId="0" applyFont="1" applyBorder="1" applyAlignment="1">
      <alignment vertical="center"/>
    </xf>
    <xf numFmtId="0" fontId="17" fillId="0" borderId="37" xfId="0" applyFont="1" applyBorder="1" applyAlignment="1">
      <alignment vertical="center"/>
    </xf>
    <xf numFmtId="0" fontId="0" fillId="0" borderId="35" xfId="0" applyFont="1" applyBorder="1" applyAlignment="1">
      <alignment horizontal="left" vertical="top"/>
    </xf>
    <xf numFmtId="0" fontId="17" fillId="0" borderId="39" xfId="0" applyFont="1" applyBorder="1" applyAlignment="1">
      <alignment horizontal="center" vertical="center"/>
    </xf>
    <xf numFmtId="0" fontId="17" fillId="0" borderId="39" xfId="0" applyFont="1" applyBorder="1" applyAlignment="1">
      <alignment/>
    </xf>
    <xf numFmtId="0" fontId="68" fillId="0" borderId="39" xfId="0" applyFont="1" applyBorder="1" applyAlignment="1">
      <alignment horizontal="left"/>
    </xf>
    <xf numFmtId="0" fontId="17" fillId="0" borderId="38" xfId="0" applyFont="1" applyBorder="1" applyAlignment="1">
      <alignment/>
    </xf>
    <xf numFmtId="0" fontId="68" fillId="0" borderId="35" xfId="0" applyFont="1" applyBorder="1" applyAlignment="1">
      <alignment horizontal="left"/>
    </xf>
    <xf numFmtId="0" fontId="68" fillId="0" borderId="36" xfId="0" applyFont="1" applyBorder="1" applyAlignment="1">
      <alignment horizontal="left" vertical="center"/>
    </xf>
    <xf numFmtId="0" fontId="68" fillId="0" borderId="39" xfId="0" applyFont="1" applyBorder="1" applyAlignment="1">
      <alignment horizontal="left" vertical="center"/>
    </xf>
    <xf numFmtId="0" fontId="71" fillId="40" borderId="39" xfId="0" applyNumberFormat="1" applyFont="1" applyFill="1" applyBorder="1" applyAlignment="1">
      <alignment horizontal="right" vertical="top"/>
    </xf>
    <xf numFmtId="49" fontId="0" fillId="0" borderId="39" xfId="0" applyNumberFormat="1" applyFont="1" applyBorder="1" applyAlignment="1">
      <alignment vertical="center"/>
    </xf>
    <xf numFmtId="49" fontId="0" fillId="40" borderId="39" xfId="0" applyNumberFormat="1" applyFont="1" applyFill="1" applyBorder="1" applyAlignment="1">
      <alignment horizontal="left" vertical="center"/>
    </xf>
    <xf numFmtId="0" fontId="68" fillId="0" borderId="37" xfId="0" applyFont="1" applyBorder="1" applyAlignment="1">
      <alignment horizontal="left"/>
    </xf>
    <xf numFmtId="49" fontId="0" fillId="40" borderId="38" xfId="0" applyNumberFormat="1" applyFont="1" applyFill="1" applyBorder="1" applyAlignment="1">
      <alignment vertical="center"/>
    </xf>
    <xf numFmtId="0" fontId="68" fillId="0" borderId="36" xfId="0" applyFont="1" applyBorder="1" applyAlignment="1">
      <alignment horizontal="left"/>
    </xf>
    <xf numFmtId="0" fontId="0" fillId="0" borderId="39" xfId="0" applyFont="1" applyBorder="1" applyAlignment="1">
      <alignment horizontal="left" vertical="top"/>
    </xf>
    <xf numFmtId="0" fontId="68" fillId="40" borderId="39" xfId="0" applyFont="1" applyFill="1" applyBorder="1" applyAlignment="1">
      <alignment horizontal="left"/>
    </xf>
    <xf numFmtId="0" fontId="68" fillId="0" borderId="38" xfId="0" applyFont="1" applyBorder="1" applyAlignment="1">
      <alignment horizontal="left"/>
    </xf>
    <xf numFmtId="0" fontId="68" fillId="0" borderId="35" xfId="0" applyFont="1" applyBorder="1" applyAlignment="1">
      <alignment horizontal="left" vertical="top"/>
    </xf>
    <xf numFmtId="0" fontId="18" fillId="0" borderId="39" xfId="0" applyFont="1" applyBorder="1" applyAlignment="1">
      <alignment vertical="center"/>
    </xf>
    <xf numFmtId="0" fontId="18" fillId="0" borderId="39" xfId="0" applyFont="1" applyBorder="1" applyAlignment="1">
      <alignment horizontal="center" vertical="center"/>
    </xf>
    <xf numFmtId="0" fontId="18" fillId="0" borderId="39" xfId="0" applyFont="1" applyBorder="1" applyAlignment="1">
      <alignment horizontal="center"/>
    </xf>
    <xf numFmtId="0" fontId="68" fillId="0" borderId="39" xfId="0" applyFont="1" applyBorder="1" applyAlignment="1">
      <alignment horizontal="left" vertical="top"/>
    </xf>
    <xf numFmtId="0" fontId="3" fillId="0" borderId="40" xfId="0" applyFont="1" applyBorder="1" applyAlignment="1">
      <alignment horizontal="left" vertical="center"/>
    </xf>
    <xf numFmtId="0" fontId="67" fillId="0" borderId="40" xfId="0" applyFont="1" applyBorder="1" applyAlignment="1">
      <alignment/>
    </xf>
    <xf numFmtId="0" fontId="68" fillId="0" borderId="37" xfId="0" applyFont="1" applyBorder="1" applyAlignment="1">
      <alignment horizontal="left" vertical="center"/>
    </xf>
    <xf numFmtId="0" fontId="19" fillId="0" borderId="41" xfId="0" applyFont="1" applyBorder="1" applyAlignment="1">
      <alignment horizontal="left" vertical="center"/>
    </xf>
    <xf numFmtId="0" fontId="3" fillId="0" borderId="42" xfId="0" applyFont="1" applyBorder="1" applyAlignment="1">
      <alignment horizontal="left" vertical="center"/>
    </xf>
    <xf numFmtId="0" fontId="17" fillId="0" borderId="40" xfId="0" applyFont="1" applyBorder="1" applyAlignment="1">
      <alignment horizontal="left" vertical="center"/>
    </xf>
    <xf numFmtId="0" fontId="67" fillId="0" borderId="43" xfId="0" applyFont="1" applyBorder="1" applyAlignment="1">
      <alignment/>
    </xf>
    <xf numFmtId="0" fontId="71" fillId="0" borderId="44" xfId="0" applyFont="1" applyBorder="1" applyAlignment="1">
      <alignment horizontal="right"/>
    </xf>
    <xf numFmtId="0" fontId="71" fillId="0" borderId="45" xfId="0" applyFont="1" applyBorder="1" applyAlignment="1">
      <alignment horizontal="right"/>
    </xf>
    <xf numFmtId="0" fontId="0" fillId="0" borderId="46" xfId="0" applyFont="1" applyBorder="1" applyAlignment="1">
      <alignment vertical="center"/>
    </xf>
    <xf numFmtId="20" fontId="19" fillId="0" borderId="43" xfId="0" applyNumberFormat="1" applyFont="1" applyBorder="1" applyAlignment="1">
      <alignment vertical="center"/>
    </xf>
    <xf numFmtId="0" fontId="0" fillId="0" borderId="43" xfId="0" applyFont="1" applyBorder="1" applyAlignment="1">
      <alignment vertical="center"/>
    </xf>
    <xf numFmtId="0" fontId="71" fillId="0" borderId="47" xfId="0" applyFont="1" applyBorder="1" applyAlignment="1">
      <alignment horizontal="right" vertical="top"/>
    </xf>
    <xf numFmtId="0" fontId="0" fillId="0" borderId="48" xfId="0" applyFont="1" applyBorder="1" applyAlignment="1">
      <alignment vertical="center"/>
    </xf>
    <xf numFmtId="0" fontId="19" fillId="0" borderId="43" xfId="0" applyFont="1" applyBorder="1" applyAlignment="1">
      <alignment horizontal="right" vertical="center"/>
    </xf>
    <xf numFmtId="0" fontId="71" fillId="0" borderId="43" xfId="0" applyFont="1" applyBorder="1" applyAlignment="1">
      <alignment horizontal="right"/>
    </xf>
    <xf numFmtId="0" fontId="68" fillId="0" borderId="43" xfId="0" applyFont="1" applyBorder="1" applyAlignment="1">
      <alignment horizontal="right"/>
    </xf>
    <xf numFmtId="20" fontId="19" fillId="0" borderId="43" xfId="0" applyNumberFormat="1" applyFont="1" applyBorder="1" applyAlignment="1">
      <alignment horizontal="right" vertical="center"/>
    </xf>
    <xf numFmtId="0" fontId="71" fillId="0" borderId="49" xfId="0" applyFont="1" applyBorder="1" applyAlignment="1">
      <alignment horizontal="right"/>
    </xf>
    <xf numFmtId="0" fontId="71" fillId="0" borderId="46" xfId="0" applyFont="1" applyBorder="1" applyAlignment="1">
      <alignment horizontal="right" vertical="top"/>
    </xf>
    <xf numFmtId="0" fontId="3" fillId="0" borderId="22" xfId="0" applyFont="1" applyBorder="1" applyAlignment="1">
      <alignment vertical="center"/>
    </xf>
    <xf numFmtId="0" fontId="68" fillId="0" borderId="48" xfId="0" applyFont="1" applyBorder="1" applyAlignment="1">
      <alignment horizontal="right" vertical="center"/>
    </xf>
    <xf numFmtId="49" fontId="3" fillId="0" borderId="43" xfId="0" applyNumberFormat="1" applyFont="1" applyBorder="1" applyAlignment="1">
      <alignment horizontal="right" vertical="center"/>
    </xf>
    <xf numFmtId="0" fontId="71" fillId="0" borderId="43" xfId="0" applyFont="1" applyBorder="1" applyAlignment="1">
      <alignment horizontal="right" vertical="top"/>
    </xf>
    <xf numFmtId="0" fontId="68" fillId="0" borderId="46" xfId="0" applyFont="1" applyBorder="1" applyAlignment="1">
      <alignment horizontal="right"/>
    </xf>
    <xf numFmtId="0" fontId="0" fillId="0" borderId="44" xfId="0" applyFont="1" applyBorder="1" applyAlignment="1">
      <alignment vertical="center"/>
    </xf>
    <xf numFmtId="0" fontId="0" fillId="0" borderId="43" xfId="0" applyFont="1" applyBorder="1" applyAlignment="1">
      <alignment horizontal="right"/>
    </xf>
    <xf numFmtId="49" fontId="0" fillId="40" borderId="48" xfId="0" applyNumberFormat="1" applyFont="1" applyFill="1" applyBorder="1" applyAlignment="1">
      <alignment vertical="center"/>
    </xf>
    <xf numFmtId="0" fontId="71" fillId="0" borderId="36" xfId="0" applyNumberFormat="1" applyFont="1" applyBorder="1" applyAlignment="1">
      <alignment horizontal="right"/>
    </xf>
    <xf numFmtId="0" fontId="26" fillId="0" borderId="0" xfId="0" applyFont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26" fillId="0" borderId="0" xfId="0" applyFont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3" fillId="0" borderId="0" xfId="0" applyFont="1" applyAlignment="1" quotePrefix="1">
      <alignment horizontal="center" vertical="center"/>
    </xf>
    <xf numFmtId="0" fontId="24" fillId="0" borderId="0" xfId="0" applyFont="1" applyAlignment="1">
      <alignment vertical="center"/>
    </xf>
    <xf numFmtId="0" fontId="17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2" fillId="41" borderId="32" xfId="43" applyFont="1" applyFill="1" applyBorder="1" applyAlignment="1" applyProtection="1">
      <alignment horizontal="center" vertical="center"/>
      <protection/>
    </xf>
    <xf numFmtId="0" fontId="1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7" fillId="0" borderId="0" xfId="0" applyFont="1" applyAlignment="1" quotePrefix="1">
      <alignment horizontal="center" vertical="center"/>
    </xf>
    <xf numFmtId="0" fontId="7" fillId="0" borderId="0" xfId="0" applyFont="1" applyAlignment="1">
      <alignment horizontal="center" vertical="center"/>
    </xf>
    <xf numFmtId="0" fontId="8" fillId="42" borderId="50" xfId="43" applyFill="1" applyBorder="1" applyAlignment="1" applyProtection="1">
      <alignment horizontal="center" vertical="center"/>
      <protection/>
    </xf>
    <xf numFmtId="0" fontId="8" fillId="42" borderId="33" xfId="43" applyFill="1" applyBorder="1" applyAlignment="1" applyProtection="1">
      <alignment horizontal="center" vertical="center"/>
      <protection/>
    </xf>
    <xf numFmtId="0" fontId="8" fillId="42" borderId="51" xfId="43" applyFill="1" applyBorder="1" applyAlignment="1" applyProtection="1">
      <alignment horizontal="center" vertical="center"/>
      <protection/>
    </xf>
    <xf numFmtId="0" fontId="68" fillId="0" borderId="52" xfId="0" applyFont="1" applyBorder="1" applyAlignment="1">
      <alignment horizontal="right" vertical="top"/>
    </xf>
    <xf numFmtId="0" fontId="71" fillId="0" borderId="52" xfId="0" applyFont="1" applyBorder="1" applyAlignment="1">
      <alignment horizontal="right"/>
    </xf>
    <xf numFmtId="49" fontId="17" fillId="40" borderId="43" xfId="0" applyNumberFormat="1" applyFont="1" applyFill="1" applyBorder="1" applyAlignment="1">
      <alignment vertical="center"/>
    </xf>
    <xf numFmtId="0" fontId="71" fillId="0" borderId="47" xfId="0" applyFont="1" applyBorder="1" applyAlignment="1">
      <alignment horizontal="right"/>
    </xf>
    <xf numFmtId="0" fontId="68" fillId="0" borderId="52" xfId="0" applyFont="1" applyBorder="1" applyAlignment="1">
      <alignment horizontal="right"/>
    </xf>
    <xf numFmtId="49" fontId="0" fillId="40" borderId="44" xfId="0" applyNumberFormat="1" applyFont="1" applyFill="1" applyBorder="1" applyAlignment="1">
      <alignment vertical="center"/>
    </xf>
    <xf numFmtId="0" fontId="67" fillId="0" borderId="43" xfId="0" applyFont="1" applyBorder="1" applyAlignment="1">
      <alignment vertical="center"/>
    </xf>
    <xf numFmtId="0" fontId="68" fillId="0" borderId="43" xfId="0" applyFont="1" applyBorder="1" applyAlignment="1">
      <alignment horizontal="right" vertical="top"/>
    </xf>
    <xf numFmtId="0" fontId="68" fillId="0" borderId="48" xfId="0" applyFont="1" applyBorder="1" applyAlignment="1">
      <alignment horizontal="right" vertical="top"/>
    </xf>
    <xf numFmtId="0" fontId="66" fillId="0" borderId="52" xfId="0" applyFont="1" applyBorder="1" applyAlignment="1">
      <alignment horizontal="right"/>
    </xf>
    <xf numFmtId="0" fontId="0" fillId="0" borderId="48" xfId="0" applyFont="1" applyBorder="1" applyAlignment="1">
      <alignment vertical="center"/>
    </xf>
    <xf numFmtId="0" fontId="0" fillId="0" borderId="43" xfId="0" applyFont="1" applyBorder="1" applyAlignment="1">
      <alignment vertical="center"/>
    </xf>
    <xf numFmtId="0" fontId="0" fillId="0" borderId="44" xfId="0" applyFont="1" applyBorder="1" applyAlignment="1">
      <alignment vertical="center"/>
    </xf>
    <xf numFmtId="0" fontId="71" fillId="0" borderId="37" xfId="0" applyFont="1" applyBorder="1" applyAlignment="1">
      <alignment horizontal="right" vertical="top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2"/>
  <sheetViews>
    <sheetView showGridLines="0" showRowColHeaders="0" tabSelected="1"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3.875" style="39" customWidth="1"/>
    <col min="2" max="2" width="23.25390625" style="39" customWidth="1"/>
    <col min="3" max="4" width="4.50390625" style="39" customWidth="1"/>
    <col min="5" max="5" width="4.375" style="39" customWidth="1"/>
    <col min="6" max="16" width="3.625" style="39" customWidth="1"/>
    <col min="17" max="17" width="4.375" style="39" customWidth="1"/>
    <col min="18" max="18" width="3.625" style="39" customWidth="1"/>
    <col min="19" max="19" width="23.875" style="39" customWidth="1"/>
    <col min="20" max="16384" width="9.00390625" style="39" customWidth="1"/>
  </cols>
  <sheetData>
    <row r="1" spans="1:2" ht="21" customHeight="1">
      <c r="A1" s="121"/>
      <c r="B1" s="91"/>
    </row>
    <row r="2" spans="1:19" ht="26.25" customHeight="1">
      <c r="A2" s="262" t="s">
        <v>46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3"/>
    </row>
    <row r="3" spans="2:13" ht="13.5" customHeight="1">
      <c r="B3" s="90"/>
      <c r="C3" s="90"/>
      <c r="D3" s="90" t="s">
        <v>31</v>
      </c>
      <c r="E3" s="90"/>
      <c r="F3" s="90"/>
      <c r="G3" s="90"/>
      <c r="H3" s="90"/>
      <c r="I3" s="90"/>
      <c r="J3" s="90"/>
      <c r="K3" s="90"/>
      <c r="L3" s="90"/>
      <c r="M3" s="90"/>
    </row>
    <row r="5" spans="2:17" ht="13.5" customHeight="1">
      <c r="B5" s="41" t="s">
        <v>17</v>
      </c>
      <c r="C5" s="42" t="s">
        <v>9</v>
      </c>
      <c r="D5" s="43" t="s">
        <v>0</v>
      </c>
      <c r="E5" s="44" t="s">
        <v>1</v>
      </c>
      <c r="F5" s="45" t="s">
        <v>2</v>
      </c>
      <c r="G5" s="46" t="s">
        <v>3</v>
      </c>
      <c r="H5" s="47" t="s">
        <v>29</v>
      </c>
      <c r="I5" s="48" t="s">
        <v>5</v>
      </c>
      <c r="J5" s="267" t="s">
        <v>4</v>
      </c>
      <c r="K5" s="267"/>
      <c r="L5" s="48" t="s">
        <v>5</v>
      </c>
      <c r="M5" s="47" t="s">
        <v>29</v>
      </c>
      <c r="N5" s="46" t="s">
        <v>3</v>
      </c>
      <c r="O5" s="45" t="s">
        <v>2</v>
      </c>
      <c r="P5" s="44" t="s">
        <v>1</v>
      </c>
      <c r="Q5" s="43" t="s">
        <v>0</v>
      </c>
    </row>
    <row r="6" spans="3:17" ht="13.5" customHeight="1">
      <c r="C6" s="42"/>
      <c r="D6" s="49"/>
      <c r="E6" s="50"/>
      <c r="F6" s="51"/>
      <c r="G6" s="51"/>
      <c r="H6" s="51"/>
      <c r="I6" s="52"/>
      <c r="J6" s="53"/>
      <c r="K6" s="53"/>
      <c r="L6" s="52"/>
      <c r="M6" s="51"/>
      <c r="N6" s="51"/>
      <c r="O6" s="51"/>
      <c r="P6" s="49"/>
      <c r="Q6" s="50"/>
    </row>
    <row r="7" spans="3:17" ht="13.5" customHeight="1">
      <c r="C7" s="42"/>
      <c r="D7" s="54"/>
      <c r="E7" s="55"/>
      <c r="F7" s="56"/>
      <c r="G7" s="56"/>
      <c r="H7" s="56"/>
      <c r="I7" s="57"/>
      <c r="J7" s="58"/>
      <c r="K7" s="58"/>
      <c r="L7" s="57"/>
      <c r="M7" s="56"/>
      <c r="N7" s="56"/>
      <c r="O7" s="56"/>
      <c r="P7" s="54"/>
      <c r="Q7" s="55"/>
    </row>
    <row r="8" spans="3:17" ht="13.5" customHeight="1">
      <c r="C8" s="42"/>
      <c r="D8" s="54"/>
      <c r="E8" s="55"/>
      <c r="F8" s="56"/>
      <c r="G8" s="56"/>
      <c r="H8" s="56"/>
      <c r="I8" s="57"/>
      <c r="J8" s="58"/>
      <c r="K8" s="58"/>
      <c r="L8" s="57"/>
      <c r="M8" s="56"/>
      <c r="N8" s="56"/>
      <c r="O8" s="56"/>
      <c r="P8" s="54"/>
      <c r="Q8" s="55"/>
    </row>
    <row r="9" spans="2:17" ht="15" customHeight="1">
      <c r="B9" s="105"/>
      <c r="C9" s="42"/>
      <c r="D9" s="54"/>
      <c r="E9" s="55"/>
      <c r="F9" s="56"/>
      <c r="G9" s="56"/>
      <c r="H9" s="56"/>
      <c r="I9" s="57"/>
      <c r="J9" s="58"/>
      <c r="K9" s="59"/>
      <c r="L9" s="57"/>
      <c r="M9" s="60"/>
      <c r="N9" s="56"/>
      <c r="O9" s="56"/>
      <c r="P9" s="54"/>
      <c r="Q9" s="55"/>
    </row>
    <row r="10" spans="3:17" ht="13.5" customHeight="1">
      <c r="C10" s="42"/>
      <c r="D10" s="54"/>
      <c r="E10" s="55"/>
      <c r="F10" s="56"/>
      <c r="G10" s="56"/>
      <c r="H10" s="56"/>
      <c r="I10" s="57"/>
      <c r="J10" s="58"/>
      <c r="K10" s="58"/>
      <c r="L10" s="57"/>
      <c r="M10" s="60"/>
      <c r="N10" s="56"/>
      <c r="O10" s="56"/>
      <c r="P10" s="54"/>
      <c r="Q10" s="55"/>
    </row>
    <row r="11" spans="3:17" ht="13.5" customHeight="1">
      <c r="C11" s="42"/>
      <c r="D11" s="54"/>
      <c r="E11" s="55"/>
      <c r="F11" s="56"/>
      <c r="G11" s="56"/>
      <c r="H11" s="56"/>
      <c r="I11" s="57"/>
      <c r="J11" s="58"/>
      <c r="K11" s="58"/>
      <c r="L11" s="57"/>
      <c r="M11" s="60"/>
      <c r="N11" s="56"/>
      <c r="O11" s="56"/>
      <c r="P11" s="54"/>
      <c r="Q11" s="55"/>
    </row>
    <row r="12" spans="3:17" ht="13.5" customHeight="1">
      <c r="C12" s="42"/>
      <c r="D12" s="54"/>
      <c r="E12" s="55"/>
      <c r="F12" s="56"/>
      <c r="G12" s="56"/>
      <c r="H12" s="56"/>
      <c r="I12" s="57"/>
      <c r="J12" s="58"/>
      <c r="K12" s="174"/>
      <c r="L12" s="57"/>
      <c r="M12" s="56"/>
      <c r="N12" s="56"/>
      <c r="O12" s="56"/>
      <c r="P12" s="54"/>
      <c r="Q12" s="55"/>
    </row>
    <row r="13" spans="2:19" ht="13.5" customHeight="1">
      <c r="B13" s="268"/>
      <c r="C13" s="265"/>
      <c r="H13" s="61"/>
      <c r="I13" s="61"/>
      <c r="J13" s="61"/>
      <c r="K13" s="61"/>
      <c r="L13" s="57"/>
      <c r="M13" s="56"/>
      <c r="N13" s="56"/>
      <c r="O13" s="56"/>
      <c r="P13" s="54"/>
      <c r="Q13" s="55"/>
      <c r="R13" s="265"/>
      <c r="S13" s="264"/>
    </row>
    <row r="14" spans="2:23" ht="13.5" customHeight="1">
      <c r="B14" s="268"/>
      <c r="C14" s="265"/>
      <c r="D14" s="62"/>
      <c r="E14" s="63"/>
      <c r="F14" s="64"/>
      <c r="L14" s="57"/>
      <c r="M14" s="56"/>
      <c r="N14" s="56"/>
      <c r="O14" s="65"/>
      <c r="P14" s="66"/>
      <c r="Q14" s="55"/>
      <c r="R14" s="265"/>
      <c r="S14" s="264"/>
      <c r="W14" s="67"/>
    </row>
    <row r="15" spans="2:21" ht="13.5" customHeight="1">
      <c r="B15" s="255" t="str">
        <f>VLOOKUP(C15,'Ｂクラス参加チーム'!$B$2:$C$73,2,0)</f>
        <v>LAZY DOGS</v>
      </c>
      <c r="C15" s="254">
        <v>31</v>
      </c>
      <c r="D15" s="106"/>
      <c r="E15" s="151"/>
      <c r="F15" s="181"/>
      <c r="G15" s="192"/>
      <c r="H15" s="91"/>
      <c r="I15" s="91"/>
      <c r="J15" s="91"/>
      <c r="K15" s="91"/>
      <c r="L15" s="109"/>
      <c r="M15" s="109"/>
      <c r="N15" s="91"/>
      <c r="O15" s="110"/>
      <c r="P15" s="110"/>
      <c r="Q15" s="91"/>
      <c r="R15" s="257"/>
      <c r="S15" s="255"/>
      <c r="U15" s="55"/>
    </row>
    <row r="16" spans="2:19" ht="13.5" customHeight="1" thickBot="1">
      <c r="B16" s="255"/>
      <c r="C16" s="254"/>
      <c r="D16" s="94"/>
      <c r="E16" s="118"/>
      <c r="F16" s="189"/>
      <c r="G16" s="178">
        <v>2</v>
      </c>
      <c r="H16" s="234"/>
      <c r="I16" s="236"/>
      <c r="J16" s="236"/>
      <c r="K16" s="118"/>
      <c r="L16" s="118"/>
      <c r="M16" s="118"/>
      <c r="N16" s="119"/>
      <c r="O16" s="118"/>
      <c r="P16" s="118"/>
      <c r="Q16" s="104"/>
      <c r="R16" s="257"/>
      <c r="S16" s="256"/>
    </row>
    <row r="17" spans="2:22" ht="13.5" customHeight="1">
      <c r="B17" s="261" t="str">
        <f>VLOOKUP(C17,'Ｂクラス参加チーム'!$B$2:$C$73,2,0)</f>
        <v>下長津田メッツ</v>
      </c>
      <c r="C17" s="254">
        <v>32</v>
      </c>
      <c r="D17" s="106"/>
      <c r="E17" s="117"/>
      <c r="F17" s="141"/>
      <c r="G17" s="276"/>
      <c r="H17" s="120"/>
      <c r="I17" s="143"/>
      <c r="J17" s="186"/>
      <c r="K17" s="121"/>
      <c r="L17" s="118"/>
      <c r="M17" s="118"/>
      <c r="N17" s="122"/>
      <c r="O17" s="118"/>
      <c r="P17" s="118"/>
      <c r="Q17" s="104"/>
      <c r="R17" s="257"/>
      <c r="S17" s="255"/>
      <c r="V17" s="69"/>
    </row>
    <row r="18" spans="2:19" ht="13.5" customHeight="1" thickBot="1">
      <c r="B18" s="261"/>
      <c r="C18" s="254"/>
      <c r="D18" s="95"/>
      <c r="E18" s="178">
        <v>0</v>
      </c>
      <c r="F18" s="234"/>
      <c r="G18" s="233">
        <v>9</v>
      </c>
      <c r="H18" s="130"/>
      <c r="I18" s="118"/>
      <c r="J18" s="186"/>
      <c r="K18" s="118"/>
      <c r="L18" s="118"/>
      <c r="M18" s="118"/>
      <c r="N18" s="124"/>
      <c r="O18" s="118"/>
      <c r="P18" s="118"/>
      <c r="Q18" s="102"/>
      <c r="R18" s="257"/>
      <c r="S18" s="255"/>
    </row>
    <row r="19" spans="2:19" ht="13.5" customHeight="1" thickBot="1">
      <c r="B19" s="261" t="str">
        <f>VLOOKUP(C19,'Ｂクラス参加チーム'!$B$2:$C$73,2,0)</f>
        <v>ベガーズ</v>
      </c>
      <c r="C19" s="254">
        <v>33</v>
      </c>
      <c r="D19" s="231"/>
      <c r="E19" s="233">
        <v>6</v>
      </c>
      <c r="F19" s="118"/>
      <c r="G19" s="118"/>
      <c r="H19" s="118"/>
      <c r="I19" s="118"/>
      <c r="J19" s="186"/>
      <c r="K19" s="182"/>
      <c r="L19" s="117"/>
      <c r="M19" s="203"/>
      <c r="N19" s="126"/>
      <c r="O19" s="118"/>
      <c r="P19" s="118"/>
      <c r="Q19" s="92"/>
      <c r="R19" s="257"/>
      <c r="S19" s="264"/>
    </row>
    <row r="20" spans="2:26" ht="13.5" customHeight="1">
      <c r="B20" s="261"/>
      <c r="C20" s="254"/>
      <c r="D20" s="96"/>
      <c r="E20" s="118"/>
      <c r="F20" s="118"/>
      <c r="G20" s="123"/>
      <c r="H20" s="120"/>
      <c r="I20" s="120"/>
      <c r="J20" s="201"/>
      <c r="K20" s="143"/>
      <c r="L20" s="118"/>
      <c r="M20" s="209"/>
      <c r="N20" s="128"/>
      <c r="O20" s="118"/>
      <c r="P20" s="118"/>
      <c r="Q20" s="93"/>
      <c r="R20" s="258"/>
      <c r="S20" s="266"/>
      <c r="Z20" s="73"/>
    </row>
    <row r="21" spans="2:19" ht="13.5" customHeight="1">
      <c r="B21" s="261" t="str">
        <f>VLOOKUP(C21,'Ｂクラス参加チーム'!$B$2:$C$73,2,0)</f>
        <v>谷口クレインズ</v>
      </c>
      <c r="C21" s="254">
        <v>34</v>
      </c>
      <c r="D21" s="138"/>
      <c r="E21" s="117"/>
      <c r="F21" s="117"/>
      <c r="G21" s="193"/>
      <c r="H21" s="130"/>
      <c r="I21" s="118"/>
      <c r="J21" s="201"/>
      <c r="K21" s="127"/>
      <c r="L21" s="118"/>
      <c r="M21" s="186"/>
      <c r="N21" s="129"/>
      <c r="O21" s="118"/>
      <c r="P21" s="118"/>
      <c r="Q21" s="99"/>
      <c r="R21" s="257"/>
      <c r="S21" s="255"/>
    </row>
    <row r="22" spans="2:21" ht="13.5" customHeight="1">
      <c r="B22" s="261"/>
      <c r="C22" s="254"/>
      <c r="D22" s="115"/>
      <c r="E22" s="191"/>
      <c r="F22" s="190"/>
      <c r="G22" s="178"/>
      <c r="H22" s="195"/>
      <c r="I22" s="148"/>
      <c r="J22" s="202"/>
      <c r="K22" s="127"/>
      <c r="L22" s="118"/>
      <c r="M22" s="186"/>
      <c r="N22" s="119"/>
      <c r="O22" s="118"/>
      <c r="P22" s="118"/>
      <c r="Q22" s="100"/>
      <c r="R22" s="257"/>
      <c r="S22" s="255"/>
      <c r="U22" s="69"/>
    </row>
    <row r="23" spans="2:19" ht="13.5" customHeight="1">
      <c r="B23" s="261" t="str">
        <f>VLOOKUP(C23,'Ｂクラス参加チーム'!$B$2:$C$73,2,0)</f>
        <v>リッキーズ</v>
      </c>
      <c r="C23" s="254">
        <v>35</v>
      </c>
      <c r="D23" s="107"/>
      <c r="E23" s="117"/>
      <c r="F23" s="188"/>
      <c r="G23" s="194"/>
      <c r="H23" s="129"/>
      <c r="I23" s="120"/>
      <c r="J23" s="127"/>
      <c r="K23" s="127"/>
      <c r="L23" s="118"/>
      <c r="M23" s="210"/>
      <c r="N23" s="125"/>
      <c r="O23" s="118"/>
      <c r="P23" s="118"/>
      <c r="Q23" s="100"/>
      <c r="R23" s="257"/>
      <c r="S23" s="255"/>
    </row>
    <row r="24" spans="2:19" ht="13.5" customHeight="1">
      <c r="B24" s="261"/>
      <c r="C24" s="254"/>
      <c r="D24" s="94"/>
      <c r="E24" s="118"/>
      <c r="F24" s="116"/>
      <c r="G24" s="129"/>
      <c r="H24" s="129"/>
      <c r="I24" s="120"/>
      <c r="J24" s="127"/>
      <c r="K24" s="127"/>
      <c r="L24" s="122"/>
      <c r="M24" s="198"/>
      <c r="N24" s="215"/>
      <c r="O24" s="117"/>
      <c r="P24" s="117"/>
      <c r="Q24" s="93"/>
      <c r="R24" s="258"/>
      <c r="S24" s="256"/>
    </row>
    <row r="25" spans="2:19" ht="13.5" customHeight="1">
      <c r="B25" s="261" t="str">
        <f>VLOOKUP(C25,'Ｂクラス参加チーム'!$B$2:$C$73,2,0)</f>
        <v>スーパートライ</v>
      </c>
      <c r="C25" s="254">
        <v>36</v>
      </c>
      <c r="D25" s="106"/>
      <c r="E25" s="117"/>
      <c r="F25" s="187"/>
      <c r="G25" s="196"/>
      <c r="H25" s="129"/>
      <c r="I25" s="130"/>
      <c r="J25" s="127"/>
      <c r="K25" s="127"/>
      <c r="L25" s="122"/>
      <c r="M25" s="211"/>
      <c r="N25" s="131"/>
      <c r="O25" s="118"/>
      <c r="P25" s="183"/>
      <c r="Q25" s="113"/>
      <c r="R25" s="257"/>
      <c r="S25" s="255"/>
    </row>
    <row r="26" spans="2:19" ht="13.5" customHeight="1" thickBot="1">
      <c r="B26" s="261"/>
      <c r="C26" s="254"/>
      <c r="D26" s="95"/>
      <c r="E26" s="118"/>
      <c r="F26" s="140"/>
      <c r="G26" s="178">
        <v>2</v>
      </c>
      <c r="H26" s="249"/>
      <c r="I26" s="236"/>
      <c r="J26" s="278"/>
      <c r="K26" s="159"/>
      <c r="L26" s="122"/>
      <c r="M26" s="206"/>
      <c r="N26" s="118"/>
      <c r="O26" s="118"/>
      <c r="P26" s="186"/>
      <c r="Q26" s="92"/>
      <c r="R26" s="257"/>
      <c r="S26" s="255"/>
    </row>
    <row r="27" spans="2:19" ht="13.5" customHeight="1" thickBot="1">
      <c r="B27" s="261" t="str">
        <f>VLOOKUP(C27,'Ｂクラス参加チーム'!$B$2:$C$73,2,0)</f>
        <v>シンクパワーズ</v>
      </c>
      <c r="C27" s="254">
        <v>37</v>
      </c>
      <c r="D27" s="235"/>
      <c r="E27" s="236"/>
      <c r="F27" s="142"/>
      <c r="G27" s="277"/>
      <c r="H27" s="129"/>
      <c r="I27" s="149"/>
      <c r="J27" s="201"/>
      <c r="K27" s="127"/>
      <c r="L27" s="124"/>
      <c r="M27" s="212"/>
      <c r="N27" s="122"/>
      <c r="O27" s="118"/>
      <c r="P27" s="186"/>
      <c r="Q27" s="92"/>
      <c r="R27" s="257"/>
      <c r="S27" s="255"/>
    </row>
    <row r="28" spans="2:19" ht="13.5" customHeight="1" thickBot="1">
      <c r="B28" s="261"/>
      <c r="C28" s="254"/>
      <c r="D28" s="114"/>
      <c r="E28" s="237">
        <v>7</v>
      </c>
      <c r="F28" s="238"/>
      <c r="G28" s="233">
        <v>4</v>
      </c>
      <c r="H28" s="123"/>
      <c r="I28" s="118"/>
      <c r="J28" s="204"/>
      <c r="K28" s="133"/>
      <c r="L28" s="118"/>
      <c r="M28" s="206"/>
      <c r="N28" s="119"/>
      <c r="O28" s="118"/>
      <c r="P28" s="186"/>
      <c r="Q28" s="93"/>
      <c r="R28" s="258"/>
      <c r="S28" s="256"/>
    </row>
    <row r="29" spans="2:19" ht="13.5" customHeight="1">
      <c r="B29" s="261" t="str">
        <f>VLOOKUP(C29,'Ｂクラス参加チーム'!$B$2:$C$73,2,0)</f>
        <v>宮根シーホース</v>
      </c>
      <c r="C29" s="254">
        <v>38</v>
      </c>
      <c r="D29" s="177"/>
      <c r="E29" s="179">
        <v>0</v>
      </c>
      <c r="F29" s="118"/>
      <c r="G29" s="120"/>
      <c r="H29" s="123"/>
      <c r="I29" s="118"/>
      <c r="J29" s="201"/>
      <c r="K29" s="142"/>
      <c r="L29" s="126"/>
      <c r="M29" s="213"/>
      <c r="N29" s="124"/>
      <c r="O29" s="118"/>
      <c r="P29" s="186"/>
      <c r="Q29" s="113"/>
      <c r="R29" s="257"/>
      <c r="S29" s="255"/>
    </row>
    <row r="30" spans="2:19" ht="13.5" customHeight="1">
      <c r="B30" s="261"/>
      <c r="C30" s="254"/>
      <c r="D30" s="97"/>
      <c r="E30" s="147" t="s">
        <v>56</v>
      </c>
      <c r="F30" s="118"/>
      <c r="G30" s="123"/>
      <c r="H30" s="123"/>
      <c r="I30" s="118"/>
      <c r="J30" s="205"/>
      <c r="K30" s="207"/>
      <c r="L30" s="117"/>
      <c r="M30" s="214"/>
      <c r="N30" s="119"/>
      <c r="O30" s="118"/>
      <c r="P30" s="221"/>
      <c r="Q30" s="100"/>
      <c r="R30" s="257"/>
      <c r="S30" s="255"/>
    </row>
    <row r="31" spans="2:19" ht="13.5" customHeight="1" thickBot="1">
      <c r="B31" s="261" t="str">
        <f>VLOOKUP(C31,'Ｂクラス参加チーム'!$B$2:$C$73,2,0)</f>
        <v>小野測器キミカッツ</v>
      </c>
      <c r="C31" s="254">
        <v>39</v>
      </c>
      <c r="D31" s="239"/>
      <c r="E31" s="240"/>
      <c r="F31" s="118"/>
      <c r="G31" s="143"/>
      <c r="H31" s="120"/>
      <c r="I31" s="118"/>
      <c r="J31" s="201"/>
      <c r="K31" s="127"/>
      <c r="L31" s="118"/>
      <c r="M31" s="119"/>
      <c r="N31" s="125"/>
      <c r="O31" s="118"/>
      <c r="P31" s="221"/>
      <c r="Q31" s="100"/>
      <c r="R31" s="257"/>
      <c r="S31" s="255"/>
    </row>
    <row r="32" spans="2:19" ht="13.5" customHeight="1" thickBot="1">
      <c r="B32" s="261"/>
      <c r="C32" s="254"/>
      <c r="D32" s="94"/>
      <c r="E32" s="237">
        <v>2</v>
      </c>
      <c r="F32" s="238"/>
      <c r="G32" s="241"/>
      <c r="H32" s="129"/>
      <c r="I32" s="175"/>
      <c r="J32" s="206"/>
      <c r="K32" s="123"/>
      <c r="L32" s="129"/>
      <c r="M32" s="129"/>
      <c r="N32" s="145"/>
      <c r="O32" s="118"/>
      <c r="P32" s="221"/>
      <c r="Q32" s="101"/>
      <c r="R32" s="258"/>
      <c r="S32" s="256"/>
    </row>
    <row r="33" spans="2:19" ht="13.5" customHeight="1">
      <c r="B33" s="261" t="str">
        <f>VLOOKUP(C33,'Ｂクラス参加チーム'!$B$2:$C$73,2,0)</f>
        <v>KSOC</v>
      </c>
      <c r="C33" s="254">
        <v>40</v>
      </c>
      <c r="D33" s="106"/>
      <c r="E33" s="179">
        <v>1</v>
      </c>
      <c r="F33" s="118"/>
      <c r="G33" s="279">
        <v>5</v>
      </c>
      <c r="H33" s="129"/>
      <c r="I33" s="129"/>
      <c r="J33" s="198"/>
      <c r="K33" s="129"/>
      <c r="L33" s="129"/>
      <c r="M33" s="129"/>
      <c r="N33" s="122"/>
      <c r="O33" s="118"/>
      <c r="P33" s="221"/>
      <c r="Q33" s="112"/>
      <c r="R33" s="257"/>
      <c r="S33" s="255"/>
    </row>
    <row r="34" spans="2:19" ht="13.5" customHeight="1" thickBot="1">
      <c r="B34" s="261"/>
      <c r="C34" s="254"/>
      <c r="D34" s="98"/>
      <c r="E34" s="157"/>
      <c r="F34" s="118"/>
      <c r="G34" s="280"/>
      <c r="H34" s="238"/>
      <c r="I34" s="236"/>
      <c r="J34" s="281"/>
      <c r="K34" s="129"/>
      <c r="L34" s="118"/>
      <c r="M34" s="118"/>
      <c r="N34" s="119"/>
      <c r="O34" s="118"/>
      <c r="P34" s="222"/>
      <c r="Q34" s="225"/>
      <c r="R34" s="257"/>
      <c r="S34" s="255"/>
    </row>
    <row r="35" spans="2:19" ht="13.5" customHeight="1">
      <c r="B35" s="261" t="str">
        <f>VLOOKUP(C35,'Ｂクラス参加チーム'!$B$2:$C$73,2,0)</f>
        <v>八朔野球部</v>
      </c>
      <c r="C35" s="254">
        <v>41</v>
      </c>
      <c r="D35" s="152"/>
      <c r="E35" s="117"/>
      <c r="F35" s="117"/>
      <c r="G35" s="289">
        <v>4</v>
      </c>
      <c r="H35" s="120"/>
      <c r="I35" s="123"/>
      <c r="J35" s="129"/>
      <c r="K35" s="129"/>
      <c r="L35" s="118"/>
      <c r="M35" s="122"/>
      <c r="N35" s="122"/>
      <c r="O35" s="118"/>
      <c r="P35" s="223"/>
      <c r="Q35" s="229"/>
      <c r="R35" s="257"/>
      <c r="S35" s="255"/>
    </row>
    <row r="36" spans="2:25" ht="13.5" customHeight="1">
      <c r="B36" s="261"/>
      <c r="C36" s="254"/>
      <c r="D36" s="96"/>
      <c r="E36" s="143"/>
      <c r="F36" s="118"/>
      <c r="G36" s="143"/>
      <c r="H36" s="120"/>
      <c r="I36" s="129"/>
      <c r="J36" s="119"/>
      <c r="K36" s="123"/>
      <c r="L36" s="118"/>
      <c r="M36" s="118"/>
      <c r="N36" s="128"/>
      <c r="O36" s="118"/>
      <c r="P36" s="223"/>
      <c r="Q36" s="230"/>
      <c r="R36" s="258"/>
      <c r="S36" s="256"/>
      <c r="Y36" s="80"/>
    </row>
    <row r="37" spans="2:19" ht="13.5" customHeight="1" thickBot="1">
      <c r="B37" s="261" t="str">
        <f>VLOOKUP(C37,'Ｂクラス参加チーム'!$B$2:$C$73,2,0)</f>
        <v>横浜オヤジャン</v>
      </c>
      <c r="C37" s="254">
        <v>42</v>
      </c>
      <c r="D37" s="282"/>
      <c r="E37" s="251"/>
      <c r="F37" s="236"/>
      <c r="G37" s="283"/>
      <c r="H37" s="160"/>
      <c r="I37" s="149"/>
      <c r="J37" s="128"/>
      <c r="K37" s="123"/>
      <c r="L37" s="118"/>
      <c r="M37" s="122"/>
      <c r="N37" s="134"/>
      <c r="O37" s="118"/>
      <c r="P37" s="223"/>
      <c r="Q37" s="226"/>
      <c r="R37" s="259"/>
      <c r="S37" s="255"/>
    </row>
    <row r="38" spans="2:19" ht="13.5" customHeight="1" thickBot="1">
      <c r="B38" s="261"/>
      <c r="C38" s="254"/>
      <c r="D38" s="99"/>
      <c r="E38" s="143"/>
      <c r="F38" s="120"/>
      <c r="G38" s="237">
        <v>5</v>
      </c>
      <c r="H38" s="284"/>
      <c r="I38" s="241"/>
      <c r="J38" s="236"/>
      <c r="K38" s="118"/>
      <c r="L38" s="129"/>
      <c r="M38" s="129"/>
      <c r="N38" s="128"/>
      <c r="O38" s="122"/>
      <c r="P38" s="223"/>
      <c r="Q38" s="228"/>
      <c r="R38" s="260"/>
      <c r="S38" s="256"/>
    </row>
    <row r="39" spans="2:19" ht="13.5" customHeight="1">
      <c r="B39" s="261" t="str">
        <f>VLOOKUP(C39,'Ｂクラス参加チーム'!$B$2:$C$73,2,0)</f>
        <v>ようへいちゃん</v>
      </c>
      <c r="C39" s="254">
        <v>43</v>
      </c>
      <c r="D39" s="108"/>
      <c r="E39" s="148"/>
      <c r="F39" s="123"/>
      <c r="G39" s="197"/>
      <c r="H39" s="118"/>
      <c r="I39" s="123"/>
      <c r="J39" s="186"/>
      <c r="K39" s="118"/>
      <c r="L39" s="129"/>
      <c r="M39" s="126"/>
      <c r="N39" s="126"/>
      <c r="O39" s="119"/>
      <c r="P39" s="223"/>
      <c r="Q39" s="102"/>
      <c r="R39" s="259"/>
      <c r="S39" s="255"/>
    </row>
    <row r="40" spans="2:19" ht="13.5" customHeight="1" thickBot="1">
      <c r="B40" s="261"/>
      <c r="C40" s="254"/>
      <c r="D40" s="94"/>
      <c r="E40" s="178">
        <v>1</v>
      </c>
      <c r="F40" s="244"/>
      <c r="G40" s="232">
        <v>4</v>
      </c>
      <c r="H40" s="120"/>
      <c r="I40" s="118"/>
      <c r="J40" s="186"/>
      <c r="K40" s="143"/>
      <c r="L40" s="119"/>
      <c r="M40" s="129"/>
      <c r="N40" s="129"/>
      <c r="O40" s="122"/>
      <c r="P40" s="224"/>
      <c r="Q40" s="93"/>
      <c r="R40" s="260"/>
      <c r="S40" s="255"/>
    </row>
    <row r="41" spans="2:19" ht="13.5" customHeight="1" thickBot="1">
      <c r="B41" s="261" t="str">
        <f>VLOOKUP(C41,'Ｂクラス参加チーム'!$B$2:$C$73,2,0)</f>
        <v>ピンクベアーズ</v>
      </c>
      <c r="C41" s="254">
        <v>44</v>
      </c>
      <c r="D41" s="242"/>
      <c r="E41" s="240">
        <v>10</v>
      </c>
      <c r="F41" s="243"/>
      <c r="G41" s="129"/>
      <c r="H41" s="129"/>
      <c r="I41" s="123"/>
      <c r="J41" s="186"/>
      <c r="K41" s="182"/>
      <c r="L41" s="208"/>
      <c r="M41" s="196"/>
      <c r="N41" s="131"/>
      <c r="O41" s="119"/>
      <c r="P41" s="206"/>
      <c r="Q41" s="99"/>
      <c r="R41" s="259"/>
      <c r="S41" s="255"/>
    </row>
    <row r="42" spans="2:19" ht="13.5" customHeight="1">
      <c r="B42" s="261"/>
      <c r="C42" s="254"/>
      <c r="D42" s="94"/>
      <c r="E42" s="130"/>
      <c r="F42" s="120"/>
      <c r="G42" s="176"/>
      <c r="H42" s="129"/>
      <c r="I42" s="142"/>
      <c r="J42" s="186"/>
      <c r="K42" s="118"/>
      <c r="L42" s="118"/>
      <c r="M42" s="216"/>
      <c r="N42" s="119"/>
      <c r="O42" s="122"/>
      <c r="P42" s="210"/>
      <c r="Q42" s="92"/>
      <c r="R42" s="260"/>
      <c r="S42" s="255"/>
    </row>
    <row r="43" spans="2:19" ht="13.5" customHeight="1">
      <c r="B43" s="261" t="str">
        <f>VLOOKUP(C43,'Ｂクラス参加チーム'!$B$2:$C$73,2,0)</f>
        <v>チーム八朔</v>
      </c>
      <c r="C43" s="254">
        <v>45</v>
      </c>
      <c r="D43" s="139"/>
      <c r="E43" s="135"/>
      <c r="F43" s="135"/>
      <c r="G43" s="199"/>
      <c r="H43" s="129"/>
      <c r="I43" s="118"/>
      <c r="J43" s="186"/>
      <c r="K43" s="118"/>
      <c r="L43" s="118"/>
      <c r="M43" s="217"/>
      <c r="N43" s="122"/>
      <c r="O43" s="136"/>
      <c r="P43" s="206"/>
      <c r="Q43" s="100"/>
      <c r="R43" s="259"/>
      <c r="S43" s="255"/>
    </row>
    <row r="44" spans="2:19" ht="13.5" customHeight="1" thickBot="1">
      <c r="B44" s="261"/>
      <c r="C44" s="254"/>
      <c r="D44" s="94"/>
      <c r="E44" s="158"/>
      <c r="F44" s="143"/>
      <c r="G44" s="253">
        <v>1</v>
      </c>
      <c r="H44" s="249"/>
      <c r="I44" s="236"/>
      <c r="J44" s="250"/>
      <c r="K44" s="118"/>
      <c r="L44" s="118"/>
      <c r="M44" s="185"/>
      <c r="N44" s="128"/>
      <c r="O44" s="131"/>
      <c r="P44" s="210"/>
      <c r="Q44" s="103"/>
      <c r="R44" s="260"/>
      <c r="S44" s="255"/>
    </row>
    <row r="45" spans="2:19" ht="13.5" customHeight="1" thickBot="1">
      <c r="B45" s="261" t="str">
        <f>VLOOKUP(C45,'Ｂクラス参加チーム'!$B$2:$C$73,2,0)</f>
        <v>横浜アミューズ</v>
      </c>
      <c r="C45" s="254">
        <v>46</v>
      </c>
      <c r="D45" s="247"/>
      <c r="E45" s="241"/>
      <c r="F45" s="248"/>
      <c r="G45" s="233">
        <v>20</v>
      </c>
      <c r="H45" s="118"/>
      <c r="I45" s="123"/>
      <c r="J45" s="118"/>
      <c r="K45" s="118"/>
      <c r="L45" s="118"/>
      <c r="M45" s="186"/>
      <c r="N45" s="134"/>
      <c r="O45" s="128"/>
      <c r="P45" s="206"/>
      <c r="Q45" s="102"/>
      <c r="R45" s="259"/>
      <c r="S45" s="255"/>
    </row>
    <row r="46" spans="2:19" ht="13.5" customHeight="1">
      <c r="B46" s="261"/>
      <c r="C46" s="254"/>
      <c r="D46" s="62"/>
      <c r="E46" s="137"/>
      <c r="F46" s="130"/>
      <c r="G46" s="143"/>
      <c r="H46" s="123"/>
      <c r="I46" s="118"/>
      <c r="J46" s="118"/>
      <c r="K46" s="118"/>
      <c r="L46" s="119"/>
      <c r="M46" s="206"/>
      <c r="N46" s="219"/>
      <c r="O46" s="220"/>
      <c r="P46" s="227"/>
      <c r="Q46" s="93"/>
      <c r="R46" s="260"/>
      <c r="S46" s="255"/>
    </row>
    <row r="47" spans="2:19" ht="13.5" customHeight="1" thickBot="1">
      <c r="B47" s="261" t="str">
        <f>VLOOKUP(C47,'Ｂクラス参加チーム'!$B$2:$C$73,2,0)</f>
        <v>Blacks</v>
      </c>
      <c r="C47" s="254">
        <v>47</v>
      </c>
      <c r="D47" s="242"/>
      <c r="E47" s="251"/>
      <c r="F47" s="241"/>
      <c r="G47" s="240"/>
      <c r="H47" s="155"/>
      <c r="I47" s="143"/>
      <c r="J47" s="118"/>
      <c r="K47" s="118"/>
      <c r="L47" s="119"/>
      <c r="M47" s="186"/>
      <c r="N47" s="119"/>
      <c r="O47" s="119"/>
      <c r="P47" s="136"/>
      <c r="Q47" s="92"/>
      <c r="R47" s="259"/>
      <c r="S47" s="255"/>
    </row>
    <row r="48" spans="2:19" ht="13.5" customHeight="1" thickBot="1">
      <c r="B48" s="261"/>
      <c r="C48" s="254"/>
      <c r="D48" s="81"/>
      <c r="E48" s="143"/>
      <c r="F48" s="120"/>
      <c r="G48" s="237">
        <v>13</v>
      </c>
      <c r="H48" s="252"/>
      <c r="I48" s="236"/>
      <c r="J48" s="236"/>
      <c r="K48" s="118"/>
      <c r="L48" s="118"/>
      <c r="M48" s="186"/>
      <c r="N48" s="119"/>
      <c r="O48" s="124"/>
      <c r="P48" s="122"/>
      <c r="Q48" s="93"/>
      <c r="R48" s="260"/>
      <c r="S48" s="255"/>
    </row>
    <row r="49" spans="2:19" ht="13.5" customHeight="1">
      <c r="B49" s="261" t="str">
        <f>VLOOKUP(C49,'Ｂクラス参加チーム'!$B$2:$C$73,2,0)</f>
        <v>DNPファインケミカル</v>
      </c>
      <c r="C49" s="254">
        <v>48</v>
      </c>
      <c r="D49" s="153"/>
      <c r="E49" s="148"/>
      <c r="F49" s="135"/>
      <c r="G49" s="179">
        <v>4</v>
      </c>
      <c r="H49" s="123"/>
      <c r="I49" s="118"/>
      <c r="J49" s="186"/>
      <c r="K49" s="142"/>
      <c r="L49" s="119"/>
      <c r="M49" s="218"/>
      <c r="N49" s="119"/>
      <c r="O49" s="150"/>
      <c r="P49" s="119"/>
      <c r="Q49" s="99"/>
      <c r="R49" s="259"/>
      <c r="S49" s="255"/>
    </row>
    <row r="50" spans="2:19" ht="13.5" customHeight="1">
      <c r="B50" s="261"/>
      <c r="C50" s="254"/>
      <c r="D50" s="83"/>
      <c r="E50" s="143"/>
      <c r="F50" s="147"/>
      <c r="G50" s="120"/>
      <c r="H50" s="161"/>
      <c r="I50" s="123"/>
      <c r="J50" s="186"/>
      <c r="K50" s="118"/>
      <c r="L50" s="118"/>
      <c r="M50" s="198"/>
      <c r="N50" s="118"/>
      <c r="O50" s="119"/>
      <c r="P50" s="124"/>
      <c r="Q50" s="102"/>
      <c r="R50" s="260"/>
      <c r="S50" s="255"/>
    </row>
    <row r="51" spans="2:19" ht="13.5" customHeight="1" thickBot="1">
      <c r="B51" s="261" t="str">
        <f>VLOOKUP(C51,'Ｂクラス参加チーム'!$B$2:$C$73,2,0)</f>
        <v>横浜メンティーズ</v>
      </c>
      <c r="C51" s="254">
        <v>49</v>
      </c>
      <c r="D51" s="235"/>
      <c r="E51" s="240"/>
      <c r="F51" s="123"/>
      <c r="G51" s="143"/>
      <c r="H51" s="123"/>
      <c r="I51" s="118"/>
      <c r="J51" s="186"/>
      <c r="K51" s="182"/>
      <c r="L51" s="117"/>
      <c r="M51" s="184"/>
      <c r="N51" s="124"/>
      <c r="O51" s="118"/>
      <c r="P51" s="119"/>
      <c r="Q51" s="102"/>
      <c r="R51" s="265"/>
      <c r="S51" s="264"/>
    </row>
    <row r="52" spans="2:19" ht="13.5" customHeight="1" thickBot="1">
      <c r="B52" s="261"/>
      <c r="C52" s="254"/>
      <c r="D52" s="81"/>
      <c r="E52" s="237">
        <v>7</v>
      </c>
      <c r="F52" s="246"/>
      <c r="G52" s="241"/>
      <c r="H52" s="123"/>
      <c r="I52" s="142"/>
      <c r="J52" s="186"/>
      <c r="K52" s="118"/>
      <c r="L52" s="124"/>
      <c r="M52" s="132"/>
      <c r="N52" s="124"/>
      <c r="O52" s="124"/>
      <c r="P52" s="122"/>
      <c r="Q52" s="162"/>
      <c r="R52" s="269"/>
      <c r="S52" s="269"/>
    </row>
    <row r="53" spans="2:19" ht="13.5" customHeight="1">
      <c r="B53" s="261" t="str">
        <f>VLOOKUP(C53,'Ｂクラス参加チーム'!$B$2:$C$73,2,0)</f>
        <v>TANARS</v>
      </c>
      <c r="C53" s="254">
        <v>50</v>
      </c>
      <c r="D53" s="153"/>
      <c r="E53" s="179">
        <v>2</v>
      </c>
      <c r="F53" s="154"/>
      <c r="G53" s="237">
        <v>7</v>
      </c>
      <c r="H53" s="111"/>
      <c r="I53" s="91"/>
      <c r="J53" s="200"/>
      <c r="K53" s="91"/>
      <c r="L53" s="91"/>
      <c r="M53" s="144"/>
      <c r="N53" s="163"/>
      <c r="O53" s="144"/>
      <c r="P53" s="144"/>
      <c r="Q53" s="99"/>
      <c r="R53" s="265"/>
      <c r="S53" s="264"/>
    </row>
    <row r="54" spans="2:19" ht="13.5" customHeight="1" thickBot="1">
      <c r="B54" s="261"/>
      <c r="C54" s="254"/>
      <c r="D54" s="62"/>
      <c r="E54" s="64"/>
      <c r="F54" s="111"/>
      <c r="G54" s="285"/>
      <c r="H54" s="286"/>
      <c r="I54" s="287"/>
      <c r="J54" s="288"/>
      <c r="K54" s="91"/>
      <c r="L54" s="91"/>
      <c r="M54" s="91"/>
      <c r="N54" s="270"/>
      <c r="O54" s="270"/>
      <c r="P54" s="163"/>
      <c r="Q54" s="100"/>
      <c r="R54" s="265"/>
      <c r="S54" s="269"/>
    </row>
    <row r="55" spans="2:21" ht="13.5" customHeight="1">
      <c r="B55" s="261" t="str">
        <f>VLOOKUP(C55,'Ｂクラス参加チーム'!$B$2:$C$73,2,0)</f>
        <v>チョコボールズ関東</v>
      </c>
      <c r="C55" s="254">
        <v>51</v>
      </c>
      <c r="D55" s="108"/>
      <c r="E55" s="180"/>
      <c r="F55" s="180"/>
      <c r="G55" s="179">
        <v>6</v>
      </c>
      <c r="H55" s="91"/>
      <c r="I55" s="91"/>
      <c r="J55" s="91"/>
      <c r="K55" s="91"/>
      <c r="L55" s="91"/>
      <c r="M55" s="144"/>
      <c r="N55" s="92"/>
      <c r="O55" s="91"/>
      <c r="P55" s="144"/>
      <c r="Q55" s="100"/>
      <c r="R55" s="265"/>
      <c r="S55" s="268"/>
      <c r="U55" s="89"/>
    </row>
    <row r="56" spans="2:19" ht="13.5" customHeight="1">
      <c r="B56" s="261"/>
      <c r="C56" s="254"/>
      <c r="D56" s="75"/>
      <c r="E56" s="91"/>
      <c r="F56" s="111"/>
      <c r="G56" s="164"/>
      <c r="H56" s="154"/>
      <c r="I56" s="91"/>
      <c r="J56" s="91"/>
      <c r="K56" s="91"/>
      <c r="L56" s="91"/>
      <c r="M56" s="91"/>
      <c r="N56" s="165"/>
      <c r="O56" s="166"/>
      <c r="P56" s="144"/>
      <c r="Q56" s="99"/>
      <c r="R56" s="265"/>
      <c r="S56" s="268"/>
    </row>
    <row r="57" spans="2:19" ht="13.5" customHeight="1">
      <c r="B57" s="261"/>
      <c r="C57" s="254"/>
      <c r="D57" s="100"/>
      <c r="E57" s="91"/>
      <c r="F57" s="154"/>
      <c r="G57" s="156"/>
      <c r="H57" s="91"/>
      <c r="I57" s="91"/>
      <c r="J57" s="91"/>
      <c r="K57" s="91"/>
      <c r="L57" s="91"/>
      <c r="M57" s="91"/>
      <c r="N57" s="91"/>
      <c r="O57" s="167"/>
      <c r="P57" s="144"/>
      <c r="Q57" s="168"/>
      <c r="R57" s="265"/>
      <c r="S57" s="264"/>
    </row>
    <row r="58" spans="2:19" ht="13.5" customHeight="1">
      <c r="B58" s="261"/>
      <c r="C58" s="254"/>
      <c r="D58" s="62"/>
      <c r="E58" s="64"/>
      <c r="F58" s="169"/>
      <c r="G58" s="121"/>
      <c r="H58" s="91"/>
      <c r="I58" s="91"/>
      <c r="J58" s="91"/>
      <c r="K58" s="91"/>
      <c r="L58" s="91"/>
      <c r="M58" s="144"/>
      <c r="N58" s="170"/>
      <c r="O58" s="163"/>
      <c r="P58" s="91"/>
      <c r="Q58" s="99"/>
      <c r="R58" s="265"/>
      <c r="S58" s="264"/>
    </row>
    <row r="59" spans="2:19" ht="13.5" customHeight="1">
      <c r="B59" s="261"/>
      <c r="C59" s="254"/>
      <c r="D59" s="168"/>
      <c r="E59" s="154"/>
      <c r="F59" s="111"/>
      <c r="G59" s="91"/>
      <c r="H59" s="91"/>
      <c r="I59" s="91"/>
      <c r="J59" s="91"/>
      <c r="K59" s="91"/>
      <c r="L59" s="91"/>
      <c r="M59" s="171"/>
      <c r="N59" s="172"/>
      <c r="O59" s="144"/>
      <c r="P59" s="173"/>
      <c r="Q59" s="96"/>
      <c r="R59" s="265"/>
      <c r="S59" s="264"/>
    </row>
    <row r="60" spans="2:19" ht="13.5" customHeight="1">
      <c r="B60" s="261"/>
      <c r="C60" s="254"/>
      <c r="D60" s="81"/>
      <c r="F60" s="91"/>
      <c r="G60" s="154"/>
      <c r="H60" s="91"/>
      <c r="I60" s="91"/>
      <c r="J60" s="91"/>
      <c r="K60" s="91"/>
      <c r="L60" s="91"/>
      <c r="M60" s="91"/>
      <c r="N60" s="91"/>
      <c r="O60" s="167"/>
      <c r="P60" s="163"/>
      <c r="Q60" s="162"/>
      <c r="R60" s="269"/>
      <c r="S60" s="269"/>
    </row>
    <row r="61" spans="2:19" ht="11.25" customHeight="1">
      <c r="B61" s="268"/>
      <c r="C61" s="265"/>
      <c r="D61" s="81"/>
      <c r="E61" s="78"/>
      <c r="H61" s="91"/>
      <c r="I61" s="91"/>
      <c r="O61" s="86"/>
      <c r="P61" s="87"/>
      <c r="Q61" s="62"/>
      <c r="R61" s="265"/>
      <c r="S61" s="264"/>
    </row>
    <row r="62" spans="2:19" ht="11.25" customHeight="1">
      <c r="B62" s="268"/>
      <c r="C62" s="265"/>
      <c r="D62" s="62"/>
      <c r="E62" s="64"/>
      <c r="F62" s="85"/>
      <c r="N62" s="87"/>
      <c r="Q62" s="76"/>
      <c r="R62" s="265"/>
      <c r="S62" s="264"/>
    </row>
    <row r="63" spans="2:19" ht="11.25" customHeight="1">
      <c r="B63" s="268"/>
      <c r="C63" s="265"/>
      <c r="D63" s="62"/>
      <c r="E63" s="64"/>
      <c r="F63" s="64"/>
      <c r="Q63" s="76"/>
      <c r="R63" s="265"/>
      <c r="S63" s="264"/>
    </row>
    <row r="64" spans="2:19" ht="11.25" customHeight="1">
      <c r="B64" s="268"/>
      <c r="C64" s="265"/>
      <c r="D64" s="81"/>
      <c r="O64" s="87"/>
      <c r="P64" s="86"/>
      <c r="Q64" s="70"/>
      <c r="R64" s="269"/>
      <c r="S64" s="264"/>
    </row>
    <row r="65" spans="2:19" ht="11.25" customHeight="1">
      <c r="B65" s="268"/>
      <c r="C65" s="265"/>
      <c r="D65" s="81"/>
      <c r="G65" s="63"/>
      <c r="O65" s="86"/>
      <c r="P65" s="87"/>
      <c r="Q65" s="70"/>
      <c r="R65" s="265"/>
      <c r="S65" s="264"/>
    </row>
    <row r="66" spans="2:19" ht="11.25" customHeight="1">
      <c r="B66" s="268"/>
      <c r="C66" s="265"/>
      <c r="D66" s="62"/>
      <c r="E66" s="63"/>
      <c r="F66" s="85"/>
      <c r="Q66" s="70"/>
      <c r="R66" s="265"/>
      <c r="S66" s="264"/>
    </row>
    <row r="67" spans="2:19" ht="13.5" customHeight="1">
      <c r="B67" s="268"/>
      <c r="C67" s="265"/>
      <c r="D67" s="62"/>
      <c r="E67" s="63"/>
      <c r="N67" s="72"/>
      <c r="Q67" s="70"/>
      <c r="R67" s="265"/>
      <c r="S67" s="264"/>
    </row>
    <row r="68" spans="2:19" ht="13.5">
      <c r="B68" s="268"/>
      <c r="C68" s="265"/>
      <c r="D68" s="81"/>
      <c r="H68" s="85"/>
      <c r="O68" s="87"/>
      <c r="P68" s="72"/>
      <c r="Q68" s="70"/>
      <c r="R68" s="269"/>
      <c r="S68" s="264"/>
    </row>
    <row r="69" spans="2:19" ht="13.5">
      <c r="B69" s="268"/>
      <c r="C69" s="265"/>
      <c r="D69" s="81"/>
      <c r="P69" s="74"/>
      <c r="Q69" s="70"/>
      <c r="R69" s="265"/>
      <c r="S69" s="264"/>
    </row>
    <row r="70" spans="2:19" ht="13.5">
      <c r="B70" s="268"/>
      <c r="C70" s="265"/>
      <c r="D70" s="62"/>
      <c r="E70" s="63"/>
      <c r="F70" s="88"/>
      <c r="M70" s="74"/>
      <c r="P70" s="40"/>
      <c r="Q70" s="75"/>
      <c r="R70" s="265"/>
      <c r="S70" s="264"/>
    </row>
    <row r="71" spans="2:19" ht="13.5">
      <c r="B71" s="268"/>
      <c r="C71" s="265"/>
      <c r="D71" s="84"/>
      <c r="E71" s="63"/>
      <c r="F71" s="64"/>
      <c r="Q71" s="75"/>
      <c r="R71" s="265"/>
      <c r="S71" s="264"/>
    </row>
    <row r="72" spans="2:19" ht="13.5">
      <c r="B72" s="268"/>
      <c r="C72" s="265"/>
      <c r="D72" s="62"/>
      <c r="G72" s="71"/>
      <c r="P72" s="72"/>
      <c r="Q72" s="62"/>
      <c r="R72" s="265"/>
      <c r="S72" s="264"/>
    </row>
    <row r="73" spans="2:19" ht="13.5">
      <c r="B73" s="268"/>
      <c r="C73" s="265"/>
      <c r="O73" s="86"/>
      <c r="P73" s="74"/>
      <c r="Q73" s="84"/>
      <c r="R73" s="265"/>
      <c r="S73" s="264"/>
    </row>
    <row r="74" spans="2:19" ht="13.5">
      <c r="B74" s="268"/>
      <c r="C74" s="265"/>
      <c r="E74" s="63"/>
      <c r="F74" s="85"/>
      <c r="N74" s="74"/>
      <c r="P74" s="79"/>
      <c r="R74" s="265"/>
      <c r="S74" s="264"/>
    </row>
    <row r="75" spans="2:19" ht="13.5">
      <c r="B75" s="268"/>
      <c r="C75" s="265"/>
      <c r="E75" s="71"/>
      <c r="P75" s="82"/>
      <c r="R75" s="265"/>
      <c r="S75" s="264"/>
    </row>
    <row r="76" spans="2:19" ht="13.5">
      <c r="B76" s="268"/>
      <c r="C76" s="265"/>
      <c r="E76" s="77"/>
      <c r="F76" s="77"/>
      <c r="P76" s="72"/>
      <c r="R76" s="265"/>
      <c r="S76" s="264"/>
    </row>
    <row r="77" spans="2:19" ht="13.5">
      <c r="B77" s="268"/>
      <c r="C77" s="265"/>
      <c r="E77" s="77"/>
      <c r="O77" s="87"/>
      <c r="R77" s="265"/>
      <c r="S77" s="264"/>
    </row>
    <row r="78" spans="2:19" ht="13.5">
      <c r="B78" s="268"/>
      <c r="C78" s="265"/>
      <c r="D78" s="77"/>
      <c r="E78" s="77"/>
      <c r="O78" s="68"/>
      <c r="P78" s="72"/>
      <c r="Q78" s="72"/>
      <c r="R78" s="265"/>
      <c r="S78" s="264"/>
    </row>
    <row r="79" spans="2:19" ht="13.5">
      <c r="B79" s="268"/>
      <c r="C79" s="265"/>
      <c r="D79" s="77"/>
      <c r="Q79" s="74"/>
      <c r="R79" s="265"/>
      <c r="S79" s="264"/>
    </row>
    <row r="80" spans="2:19" ht="13.5">
      <c r="B80" s="268"/>
      <c r="C80" s="265"/>
      <c r="P80" s="68"/>
      <c r="Q80" s="68"/>
      <c r="R80" s="269"/>
      <c r="S80" s="264"/>
    </row>
    <row r="81" spans="17:19" ht="13.5">
      <c r="Q81" s="68"/>
      <c r="R81" s="265"/>
      <c r="S81" s="264"/>
    </row>
    <row r="82" spans="17:19" ht="13.5">
      <c r="Q82" s="40"/>
      <c r="R82" s="265"/>
      <c r="S82" s="264"/>
    </row>
  </sheetData>
  <sheetProtection/>
  <mergeCells count="141">
    <mergeCell ref="R45:R46"/>
    <mergeCell ref="S45:S46"/>
    <mergeCell ref="S43:S44"/>
    <mergeCell ref="R37:R38"/>
    <mergeCell ref="S37:S38"/>
    <mergeCell ref="R35:R36"/>
    <mergeCell ref="S41:S42"/>
    <mergeCell ref="R41:R42"/>
    <mergeCell ref="S39:S40"/>
    <mergeCell ref="S53:S54"/>
    <mergeCell ref="R47:R48"/>
    <mergeCell ref="S49:S50"/>
    <mergeCell ref="R53:R54"/>
    <mergeCell ref="R51:R52"/>
    <mergeCell ref="R49:R50"/>
    <mergeCell ref="S51:S52"/>
    <mergeCell ref="S47:S48"/>
    <mergeCell ref="S65:S66"/>
    <mergeCell ref="S63:S64"/>
    <mergeCell ref="R63:R64"/>
    <mergeCell ref="S55:S56"/>
    <mergeCell ref="S61:S62"/>
    <mergeCell ref="S59:S60"/>
    <mergeCell ref="R59:R60"/>
    <mergeCell ref="R55:R56"/>
    <mergeCell ref="S57:S58"/>
    <mergeCell ref="S81:S82"/>
    <mergeCell ref="C75:C76"/>
    <mergeCell ref="C77:C78"/>
    <mergeCell ref="C57:C58"/>
    <mergeCell ref="C53:C54"/>
    <mergeCell ref="C55:C56"/>
    <mergeCell ref="N54:O54"/>
    <mergeCell ref="S67:S68"/>
    <mergeCell ref="C69:C70"/>
    <mergeCell ref="R81:R82"/>
    <mergeCell ref="S77:S78"/>
    <mergeCell ref="S79:S80"/>
    <mergeCell ref="R57:R58"/>
    <mergeCell ref="C59:C60"/>
    <mergeCell ref="R61:R62"/>
    <mergeCell ref="C65:C66"/>
    <mergeCell ref="C63:C64"/>
    <mergeCell ref="R65:R66"/>
    <mergeCell ref="S73:S74"/>
    <mergeCell ref="R73:R74"/>
    <mergeCell ref="S75:S76"/>
    <mergeCell ref="R69:R70"/>
    <mergeCell ref="R71:R72"/>
    <mergeCell ref="S69:S70"/>
    <mergeCell ref="S71:S72"/>
    <mergeCell ref="B75:B76"/>
    <mergeCell ref="B71:B72"/>
    <mergeCell ref="C71:C72"/>
    <mergeCell ref="B69:B70"/>
    <mergeCell ref="B77:B78"/>
    <mergeCell ref="B79:B80"/>
    <mergeCell ref="B73:B74"/>
    <mergeCell ref="R75:R76"/>
    <mergeCell ref="R79:R80"/>
    <mergeCell ref="C79:C80"/>
    <mergeCell ref="R77:R78"/>
    <mergeCell ref="C73:C74"/>
    <mergeCell ref="R67:R68"/>
    <mergeCell ref="B53:B54"/>
    <mergeCell ref="B63:B64"/>
    <mergeCell ref="B59:B60"/>
    <mergeCell ref="B67:B68"/>
    <mergeCell ref="C61:C62"/>
    <mergeCell ref="B65:B66"/>
    <mergeCell ref="C67:C68"/>
    <mergeCell ref="B13:B14"/>
    <mergeCell ref="B61:B62"/>
    <mergeCell ref="B49:B50"/>
    <mergeCell ref="B55:B56"/>
    <mergeCell ref="B45:B46"/>
    <mergeCell ref="B57:B58"/>
    <mergeCell ref="B51:B52"/>
    <mergeCell ref="B27:B28"/>
    <mergeCell ref="B31:B32"/>
    <mergeCell ref="B37:B38"/>
    <mergeCell ref="B15:B16"/>
    <mergeCell ref="B23:B24"/>
    <mergeCell ref="B21:B22"/>
    <mergeCell ref="B29:B30"/>
    <mergeCell ref="B25:B26"/>
    <mergeCell ref="B17:B18"/>
    <mergeCell ref="B19:B20"/>
    <mergeCell ref="J5:K5"/>
    <mergeCell ref="C15:C16"/>
    <mergeCell ref="C23:C24"/>
    <mergeCell ref="C17:C18"/>
    <mergeCell ref="C13:C14"/>
    <mergeCell ref="C19:C20"/>
    <mergeCell ref="C21:C22"/>
    <mergeCell ref="R19:R20"/>
    <mergeCell ref="S19:S20"/>
    <mergeCell ref="S21:S22"/>
    <mergeCell ref="R23:R24"/>
    <mergeCell ref="S17:S18"/>
    <mergeCell ref="B33:B34"/>
    <mergeCell ref="R25:R26"/>
    <mergeCell ref="S29:S30"/>
    <mergeCell ref="S25:S26"/>
    <mergeCell ref="R27:R28"/>
    <mergeCell ref="A2:S2"/>
    <mergeCell ref="R21:R22"/>
    <mergeCell ref="R15:R16"/>
    <mergeCell ref="S15:S16"/>
    <mergeCell ref="C39:C40"/>
    <mergeCell ref="C33:C34"/>
    <mergeCell ref="R17:R18"/>
    <mergeCell ref="S13:S14"/>
    <mergeCell ref="R13:R14"/>
    <mergeCell ref="S23:S24"/>
    <mergeCell ref="C49:C50"/>
    <mergeCell ref="C47:C48"/>
    <mergeCell ref="B43:B44"/>
    <mergeCell ref="C45:C46"/>
    <mergeCell ref="C51:C52"/>
    <mergeCell ref="B47:B48"/>
    <mergeCell ref="C25:C26"/>
    <mergeCell ref="R43:R44"/>
    <mergeCell ref="C43:C44"/>
    <mergeCell ref="C35:C36"/>
    <mergeCell ref="B35:B36"/>
    <mergeCell ref="B41:B42"/>
    <mergeCell ref="B39:B40"/>
    <mergeCell ref="C27:C28"/>
    <mergeCell ref="C37:C38"/>
    <mergeCell ref="C29:C30"/>
    <mergeCell ref="C31:C32"/>
    <mergeCell ref="C41:C42"/>
    <mergeCell ref="S27:S28"/>
    <mergeCell ref="R33:R34"/>
    <mergeCell ref="R31:R32"/>
    <mergeCell ref="S31:S32"/>
    <mergeCell ref="S33:S34"/>
    <mergeCell ref="R29:R30"/>
    <mergeCell ref="S35:S36"/>
    <mergeCell ref="R39:R40"/>
  </mergeCells>
  <hyperlinks>
    <hyperlink ref="D5" location="'１・２回戦左側試合結果'!A1" display="1回戦"/>
    <hyperlink ref="E5" location="'１・２回戦左側試合結果'!A1" display="2回戦"/>
    <hyperlink ref="F5" location="'３回戦試合結果'!A1" display="3回戦"/>
    <hyperlink ref="G5" location="'４・５回戦試合結果'!A1" display="4回戦"/>
    <hyperlink ref="H5" location="'４・５回戦試合結果'!A1" display="5回戦"/>
    <hyperlink ref="I5" location="準決・決勝試合結果!A1" display="準決"/>
    <hyperlink ref="J5:K5" location="準決・決勝試合結果!A1" display="決勝戦"/>
    <hyperlink ref="L5" location="準決・決勝試合結果!A1" display="準決"/>
    <hyperlink ref="M5" location="'４・５回戦試合結果'!A1" display="5回戦"/>
    <hyperlink ref="N5" location="'４・５回戦試合結果'!A1" display="4回戦"/>
    <hyperlink ref="O5" location="'３回戦試合結果'!A1" display="3回戦"/>
    <hyperlink ref="P5" location="'１・２回戦右側試合結果'!A1" display="2回戦"/>
    <hyperlink ref="Q5" location="'１・２回戦右側試合結果'!A1" display="1回戦"/>
  </hyperlinks>
  <printOptions/>
  <pageMargins left="0.18" right="0.15" top="0.27" bottom="0.38" header="0.26" footer="0.2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148"/>
  <sheetViews>
    <sheetView showGridLines="0" showRowColHeaders="0" zoomScalePageLayoutView="0" workbookViewId="0" topLeftCell="A46">
      <selection activeCell="B79" sqref="B79"/>
    </sheetView>
  </sheetViews>
  <sheetFormatPr defaultColWidth="9.00390625" defaultRowHeight="13.5"/>
  <cols>
    <col min="1" max="1" width="3.125" style="0" customWidth="1"/>
    <col min="2" max="2" width="9.25390625" style="0" bestFit="1" customWidth="1"/>
    <col min="3" max="3" width="3.125" style="0" customWidth="1"/>
    <col min="4" max="4" width="18.625" style="0" customWidth="1"/>
    <col min="5" max="11" width="4.625" style="0" customWidth="1"/>
    <col min="12" max="12" width="6.375" style="0" customWidth="1"/>
  </cols>
  <sheetData>
    <row r="2" spans="1:14" ht="18.75">
      <c r="A2" s="271" t="s">
        <v>47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</row>
    <row r="3" ht="13.5">
      <c r="D3" t="s">
        <v>15</v>
      </c>
    </row>
    <row r="4" spans="11:13" ht="13.5">
      <c r="K4" s="273" t="s">
        <v>18</v>
      </c>
      <c r="L4" s="274"/>
      <c r="M4" s="275"/>
    </row>
    <row r="5" ht="14.25" thickBot="1">
      <c r="D5" s="3"/>
    </row>
    <row r="6" spans="2:14" ht="18" customHeight="1" thickBot="1" thickTop="1">
      <c r="B6" s="22" t="s">
        <v>10</v>
      </c>
      <c r="C6" s="4"/>
      <c r="D6" s="4" t="s">
        <v>6</v>
      </c>
      <c r="E6" s="5">
        <v>1</v>
      </c>
      <c r="F6" s="6">
        <v>2</v>
      </c>
      <c r="G6" s="6">
        <v>3</v>
      </c>
      <c r="H6" s="6">
        <v>4</v>
      </c>
      <c r="I6" s="6">
        <v>5</v>
      </c>
      <c r="J6" s="6">
        <v>6</v>
      </c>
      <c r="K6" s="6">
        <v>7</v>
      </c>
      <c r="L6" s="7" t="s">
        <v>7</v>
      </c>
      <c r="M6" s="18" t="s">
        <v>8</v>
      </c>
      <c r="N6" s="19"/>
    </row>
    <row r="7" spans="2:14" ht="18" customHeight="1" thickBot="1">
      <c r="B7" s="29">
        <v>45375</v>
      </c>
      <c r="C7" s="8">
        <v>32</v>
      </c>
      <c r="D7" s="8" t="str">
        <f>VLOOKUP(C7,'Ｂクラス参加チーム'!$B$2:$C$67,2,0)</f>
        <v>下長津田メッツ</v>
      </c>
      <c r="E7" s="1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9">
        <f>SUM(E7:K7)</f>
        <v>0</v>
      </c>
      <c r="M7" s="14"/>
      <c r="N7" s="15"/>
    </row>
    <row r="8" spans="2:14" ht="18" customHeight="1" thickBot="1">
      <c r="B8" s="23"/>
      <c r="C8" s="8">
        <v>33</v>
      </c>
      <c r="D8" s="8" t="str">
        <f>VLOOKUP(C8,'Ｂクラス参加チーム'!$B$2:$C$67,2,0)</f>
        <v>ベガーズ</v>
      </c>
      <c r="E8" s="11">
        <v>1</v>
      </c>
      <c r="F8" s="12">
        <v>0</v>
      </c>
      <c r="G8" s="12">
        <v>1</v>
      </c>
      <c r="H8" s="12">
        <v>2</v>
      </c>
      <c r="I8" s="12">
        <v>0</v>
      </c>
      <c r="J8" s="12">
        <v>2</v>
      </c>
      <c r="K8" s="12" t="s">
        <v>57</v>
      </c>
      <c r="L8" s="13">
        <f>SUM(E8:K8)</f>
        <v>6</v>
      </c>
      <c r="M8" s="31" t="s">
        <v>58</v>
      </c>
      <c r="N8" s="17"/>
    </row>
    <row r="9" ht="18" customHeight="1" thickTop="1"/>
    <row r="10" ht="18" customHeight="1"/>
    <row r="11" ht="18" customHeight="1" thickBot="1">
      <c r="D11" s="24"/>
    </row>
    <row r="12" spans="2:14" ht="18" customHeight="1" thickBot="1" thickTop="1">
      <c r="B12" s="22" t="s">
        <v>10</v>
      </c>
      <c r="C12" s="4"/>
      <c r="D12" s="4" t="s">
        <v>6</v>
      </c>
      <c r="E12" s="5">
        <v>1</v>
      </c>
      <c r="F12" s="6">
        <v>2</v>
      </c>
      <c r="G12" s="6">
        <v>3</v>
      </c>
      <c r="H12" s="6">
        <v>4</v>
      </c>
      <c r="I12" s="6">
        <v>5</v>
      </c>
      <c r="J12" s="6">
        <v>6</v>
      </c>
      <c r="K12" s="6">
        <v>7</v>
      </c>
      <c r="L12" s="7" t="s">
        <v>7</v>
      </c>
      <c r="M12" s="18" t="s">
        <v>8</v>
      </c>
      <c r="N12" s="19"/>
    </row>
    <row r="13" spans="2:14" ht="18" customHeight="1" thickBot="1">
      <c r="B13" s="29" t="s">
        <v>59</v>
      </c>
      <c r="C13" s="8">
        <v>38</v>
      </c>
      <c r="D13" s="8" t="str">
        <f>VLOOKUP(C13,'Ｂクラス参加チーム'!$B$2:$C$67,2,0)</f>
        <v>宮根シーホース</v>
      </c>
      <c r="E13" s="1"/>
      <c r="F13" s="2" t="s">
        <v>60</v>
      </c>
      <c r="G13" s="2"/>
      <c r="H13" s="2" t="s">
        <v>61</v>
      </c>
      <c r="I13" s="2"/>
      <c r="J13" s="2" t="s">
        <v>62</v>
      </c>
      <c r="K13" s="2"/>
      <c r="L13" s="9">
        <f>SUM(E13:K13)</f>
        <v>0</v>
      </c>
      <c r="M13" s="14" t="s">
        <v>63</v>
      </c>
      <c r="N13" s="15"/>
    </row>
    <row r="14" spans="2:14" ht="18" customHeight="1" thickBot="1">
      <c r="B14" s="23"/>
      <c r="C14" s="8">
        <v>37</v>
      </c>
      <c r="D14" s="8" t="str">
        <f>VLOOKUP(C14,'Ｂクラス参加チーム'!$B$2:$C$67,2,0)</f>
        <v>シンクパワーズ</v>
      </c>
      <c r="E14" s="11"/>
      <c r="F14" s="12"/>
      <c r="G14" s="12"/>
      <c r="H14" s="12"/>
      <c r="I14" s="12"/>
      <c r="J14" s="12"/>
      <c r="K14" s="12"/>
      <c r="L14" s="13">
        <f>SUM(E14:K14)</f>
        <v>0</v>
      </c>
      <c r="M14" s="31"/>
      <c r="N14" s="17"/>
    </row>
    <row r="15" ht="18" customHeight="1" thickTop="1"/>
    <row r="16" ht="18" customHeight="1"/>
    <row r="17" ht="18" customHeight="1" thickBot="1"/>
    <row r="18" spans="2:14" ht="18" customHeight="1" thickBot="1" thickTop="1">
      <c r="B18" s="22" t="s">
        <v>10</v>
      </c>
      <c r="C18" s="4"/>
      <c r="D18" s="4" t="s">
        <v>6</v>
      </c>
      <c r="E18" s="5">
        <v>1</v>
      </c>
      <c r="F18" s="6">
        <v>2</v>
      </c>
      <c r="G18" s="6">
        <v>3</v>
      </c>
      <c r="H18" s="6">
        <v>4</v>
      </c>
      <c r="I18" s="6">
        <v>5</v>
      </c>
      <c r="J18" s="6">
        <v>6</v>
      </c>
      <c r="K18" s="6">
        <v>7</v>
      </c>
      <c r="L18" s="7" t="s">
        <v>7</v>
      </c>
      <c r="M18" s="18" t="s">
        <v>8</v>
      </c>
      <c r="N18" s="19"/>
    </row>
    <row r="19" spans="2:14" ht="18" customHeight="1" thickBot="1">
      <c r="B19" s="29" t="s">
        <v>59</v>
      </c>
      <c r="C19" s="8">
        <v>39</v>
      </c>
      <c r="D19" s="8" t="str">
        <f>VLOOKUP(C19,'Ｂクラス参加チーム'!$B$2:$C$67,2,0)</f>
        <v>小野測器キミカッツ</v>
      </c>
      <c r="E19" s="1">
        <v>0</v>
      </c>
      <c r="F19" s="2">
        <v>1</v>
      </c>
      <c r="G19" s="2">
        <v>0</v>
      </c>
      <c r="H19" s="2">
        <v>0</v>
      </c>
      <c r="I19" s="2">
        <v>1</v>
      </c>
      <c r="J19" s="2">
        <v>0</v>
      </c>
      <c r="K19" s="2">
        <v>0</v>
      </c>
      <c r="L19" s="9">
        <f>SUM(E19:K19)</f>
        <v>2</v>
      </c>
      <c r="M19" s="14"/>
      <c r="N19" s="15"/>
    </row>
    <row r="20" spans="2:14" ht="18" customHeight="1" thickBot="1">
      <c r="B20" s="23"/>
      <c r="C20" s="8">
        <v>40</v>
      </c>
      <c r="D20" s="8" t="str">
        <f>VLOOKUP(C20,'Ｂクラス参加チーム'!$B$2:$C$67,2,0)</f>
        <v>KSOC</v>
      </c>
      <c r="E20" s="11">
        <v>0</v>
      </c>
      <c r="F20" s="12">
        <v>0</v>
      </c>
      <c r="G20" s="12">
        <v>0</v>
      </c>
      <c r="H20" s="12">
        <v>1</v>
      </c>
      <c r="I20" s="12">
        <v>0</v>
      </c>
      <c r="J20" s="12">
        <v>0</v>
      </c>
      <c r="K20" s="12">
        <v>0</v>
      </c>
      <c r="L20" s="13">
        <f>SUM(E20:K20)</f>
        <v>1</v>
      </c>
      <c r="M20" s="31" t="s">
        <v>64</v>
      </c>
      <c r="N20" s="17"/>
    </row>
    <row r="21" ht="18" customHeight="1" thickTop="1"/>
    <row r="22" ht="18" customHeight="1"/>
    <row r="23" ht="18" customHeight="1" thickBot="1"/>
    <row r="24" spans="2:14" ht="18" customHeight="1" thickBot="1" thickTop="1">
      <c r="B24" s="22" t="s">
        <v>10</v>
      </c>
      <c r="C24" s="4"/>
      <c r="D24" s="4" t="s">
        <v>6</v>
      </c>
      <c r="E24" s="5">
        <v>1</v>
      </c>
      <c r="F24" s="6">
        <v>2</v>
      </c>
      <c r="G24" s="6">
        <v>3</v>
      </c>
      <c r="H24" s="6">
        <v>4</v>
      </c>
      <c r="I24" s="6">
        <v>5</v>
      </c>
      <c r="J24" s="6">
        <v>6</v>
      </c>
      <c r="K24" s="6">
        <v>7</v>
      </c>
      <c r="L24" s="7" t="s">
        <v>7</v>
      </c>
      <c r="M24" s="18" t="s">
        <v>8</v>
      </c>
      <c r="N24" s="19"/>
    </row>
    <row r="25" spans="2:14" ht="18" customHeight="1" thickBot="1">
      <c r="B25" s="29" t="s">
        <v>59</v>
      </c>
      <c r="C25" s="8">
        <v>44</v>
      </c>
      <c r="D25" s="8" t="str">
        <f>VLOOKUP(C25,'Ｂクラス参加チーム'!$B$2:$C$67,2,0)</f>
        <v>ピンクベアーズ</v>
      </c>
      <c r="E25" s="1">
        <v>0</v>
      </c>
      <c r="F25" s="2">
        <v>0</v>
      </c>
      <c r="G25" s="2">
        <v>0</v>
      </c>
      <c r="H25" s="2">
        <v>3</v>
      </c>
      <c r="I25" s="2">
        <v>7</v>
      </c>
      <c r="J25" s="2"/>
      <c r="K25" s="2"/>
      <c r="L25" s="9">
        <f>SUM(E25:K25)</f>
        <v>10</v>
      </c>
      <c r="M25" s="245" t="s">
        <v>65</v>
      </c>
      <c r="N25" s="15"/>
    </row>
    <row r="26" spans="2:14" ht="18" customHeight="1" thickBot="1">
      <c r="B26" s="23"/>
      <c r="C26" s="8">
        <v>43</v>
      </c>
      <c r="D26" s="8" t="str">
        <f>VLOOKUP(C26,'Ｂクラス参加チーム'!$B$2:$C$67,2,0)</f>
        <v>ようへいちゃん</v>
      </c>
      <c r="E26" s="11">
        <v>0</v>
      </c>
      <c r="F26" s="12">
        <v>1</v>
      </c>
      <c r="G26" s="12">
        <v>0</v>
      </c>
      <c r="H26" s="12">
        <v>0</v>
      </c>
      <c r="I26" s="12">
        <v>0</v>
      </c>
      <c r="J26" s="12"/>
      <c r="K26" s="12"/>
      <c r="L26" s="13">
        <f>SUM(E26:K26)</f>
        <v>1</v>
      </c>
      <c r="M26" s="31" t="s">
        <v>66</v>
      </c>
      <c r="N26" s="17"/>
    </row>
    <row r="27" ht="18" customHeight="1" thickTop="1"/>
    <row r="28" ht="18" customHeight="1"/>
    <row r="29" ht="18" customHeight="1" thickBot="1">
      <c r="D29" s="3"/>
    </row>
    <row r="30" spans="2:14" ht="18" customHeight="1" thickBot="1" thickTop="1">
      <c r="B30" s="22" t="s">
        <v>11</v>
      </c>
      <c r="C30" s="4"/>
      <c r="D30" s="4" t="s">
        <v>6</v>
      </c>
      <c r="E30" s="5">
        <v>1</v>
      </c>
      <c r="F30" s="6">
        <v>2</v>
      </c>
      <c r="G30" s="6">
        <v>3</v>
      </c>
      <c r="H30" s="6">
        <v>4</v>
      </c>
      <c r="I30" s="6">
        <v>5</v>
      </c>
      <c r="J30" s="6">
        <v>6</v>
      </c>
      <c r="K30" s="6">
        <v>7</v>
      </c>
      <c r="L30" s="7" t="s">
        <v>7</v>
      </c>
      <c r="M30" s="18" t="s">
        <v>8</v>
      </c>
      <c r="N30" s="19"/>
    </row>
    <row r="31" spans="2:14" ht="18" customHeight="1" thickBot="1">
      <c r="B31" s="29">
        <v>45396</v>
      </c>
      <c r="C31" s="8">
        <v>50</v>
      </c>
      <c r="D31" s="8" t="str">
        <f>VLOOKUP(C31,'Ｂクラス参加チーム'!$B$2:$C$67,2,0)</f>
        <v>TANARS</v>
      </c>
      <c r="E31" s="1">
        <v>1</v>
      </c>
      <c r="F31" s="2">
        <v>0</v>
      </c>
      <c r="G31" s="2">
        <v>0</v>
      </c>
      <c r="H31" s="2">
        <v>0</v>
      </c>
      <c r="I31" s="2">
        <v>1</v>
      </c>
      <c r="J31" s="2">
        <v>0</v>
      </c>
      <c r="K31" s="2"/>
      <c r="L31" s="9">
        <f>SUM(E31:K31)</f>
        <v>2</v>
      </c>
      <c r="M31" s="14" t="s">
        <v>67</v>
      </c>
      <c r="N31" s="15"/>
    </row>
    <row r="32" spans="2:14" ht="18" customHeight="1" thickBot="1">
      <c r="B32" s="23"/>
      <c r="C32" s="8">
        <v>49</v>
      </c>
      <c r="D32" s="8" t="str">
        <f>VLOOKUP(C32,'Ｂクラス参加チーム'!$B$2:$C$67,2,0)</f>
        <v>横浜メンティーズ</v>
      </c>
      <c r="E32" s="11">
        <v>0</v>
      </c>
      <c r="F32" s="12">
        <v>3</v>
      </c>
      <c r="G32" s="12">
        <v>0</v>
      </c>
      <c r="H32" s="12">
        <v>4</v>
      </c>
      <c r="I32" s="12">
        <v>0</v>
      </c>
      <c r="J32" s="12" t="s">
        <v>57</v>
      </c>
      <c r="K32" s="12"/>
      <c r="L32" s="13">
        <f>SUM(E32:K32)</f>
        <v>7</v>
      </c>
      <c r="M32" s="31" t="s">
        <v>68</v>
      </c>
      <c r="N32" s="17"/>
    </row>
    <row r="33" ht="18" customHeight="1" thickTop="1"/>
    <row r="34" ht="18" customHeight="1"/>
    <row r="35" ht="18" customHeight="1" thickBot="1"/>
    <row r="36" spans="2:14" ht="18" customHeight="1" thickBot="1" thickTop="1">
      <c r="B36" s="22" t="s">
        <v>11</v>
      </c>
      <c r="C36" s="4"/>
      <c r="D36" s="4" t="s">
        <v>6</v>
      </c>
      <c r="E36" s="5">
        <v>1</v>
      </c>
      <c r="F36" s="6">
        <v>2</v>
      </c>
      <c r="G36" s="6">
        <v>3</v>
      </c>
      <c r="H36" s="6">
        <v>4</v>
      </c>
      <c r="I36" s="6">
        <v>5</v>
      </c>
      <c r="J36" s="6">
        <v>6</v>
      </c>
      <c r="K36" s="6">
        <v>7</v>
      </c>
      <c r="L36" s="7" t="s">
        <v>7</v>
      </c>
      <c r="M36" s="18" t="s">
        <v>8</v>
      </c>
      <c r="N36" s="19"/>
    </row>
    <row r="37" spans="2:14" ht="18" customHeight="1" thickBot="1">
      <c r="B37" s="29" t="s">
        <v>69</v>
      </c>
      <c r="C37" s="8">
        <v>45</v>
      </c>
      <c r="D37" s="8" t="str">
        <f>VLOOKUP(C37,'Ｂクラス参加チーム'!$B$2:$C$67,2,0)</f>
        <v>チーム八朔</v>
      </c>
      <c r="E37" s="1">
        <v>1</v>
      </c>
      <c r="F37" s="2">
        <v>0</v>
      </c>
      <c r="G37" s="2">
        <v>0</v>
      </c>
      <c r="H37" s="2">
        <v>0</v>
      </c>
      <c r="I37" s="2">
        <v>0</v>
      </c>
      <c r="J37" s="2"/>
      <c r="K37" s="2"/>
      <c r="L37" s="9">
        <f>SUM(E37:K37)</f>
        <v>1</v>
      </c>
      <c r="M37" s="245" t="s">
        <v>70</v>
      </c>
      <c r="N37" s="15"/>
    </row>
    <row r="38" spans="2:14" ht="18" customHeight="1" thickBot="1">
      <c r="B38" s="23"/>
      <c r="C38" s="8">
        <v>46</v>
      </c>
      <c r="D38" s="8" t="str">
        <f>VLOOKUP(C38,'Ｂクラス参加チーム'!$B$2:$C$67,2,0)</f>
        <v>横浜アミューズ</v>
      </c>
      <c r="E38" s="11">
        <v>0</v>
      </c>
      <c r="F38" s="12">
        <v>8</v>
      </c>
      <c r="G38" s="12">
        <v>7</v>
      </c>
      <c r="H38" s="12">
        <v>5</v>
      </c>
      <c r="I38" s="12" t="s">
        <v>57</v>
      </c>
      <c r="J38" s="12"/>
      <c r="K38" s="12"/>
      <c r="L38" s="13">
        <f>SUM(E38:K38)</f>
        <v>20</v>
      </c>
      <c r="M38" s="31" t="s">
        <v>71</v>
      </c>
      <c r="N38" s="17"/>
    </row>
    <row r="39" ht="18" customHeight="1" thickTop="1"/>
    <row r="40" ht="18" customHeight="1"/>
    <row r="41" ht="18" customHeight="1" thickBot="1"/>
    <row r="42" spans="2:14" ht="18" customHeight="1" thickBot="1" thickTop="1">
      <c r="B42" s="22" t="s">
        <v>11</v>
      </c>
      <c r="C42" s="4"/>
      <c r="D42" s="4" t="s">
        <v>6</v>
      </c>
      <c r="E42" s="5">
        <v>1</v>
      </c>
      <c r="F42" s="6">
        <v>2</v>
      </c>
      <c r="G42" s="6">
        <v>3</v>
      </c>
      <c r="H42" s="6">
        <v>4</v>
      </c>
      <c r="I42" s="6">
        <v>5</v>
      </c>
      <c r="J42" s="6">
        <v>6</v>
      </c>
      <c r="K42" s="6">
        <v>7</v>
      </c>
      <c r="L42" s="7" t="s">
        <v>7</v>
      </c>
      <c r="M42" s="18" t="s">
        <v>8</v>
      </c>
      <c r="N42" s="19"/>
    </row>
    <row r="43" spans="2:14" ht="18" customHeight="1" thickBot="1">
      <c r="B43" s="29" t="s">
        <v>69</v>
      </c>
      <c r="C43" s="8">
        <v>48</v>
      </c>
      <c r="D43" s="8" t="str">
        <f>VLOOKUP(C43,'Ｂクラス参加チーム'!$B$2:$C$67,2,0)</f>
        <v>DNPファインケミカル</v>
      </c>
      <c r="E43" s="1">
        <v>0</v>
      </c>
      <c r="F43" s="2">
        <v>0</v>
      </c>
      <c r="G43" s="2">
        <v>0</v>
      </c>
      <c r="H43" s="2">
        <v>4</v>
      </c>
      <c r="I43" s="2"/>
      <c r="J43" s="2"/>
      <c r="K43" s="2"/>
      <c r="L43" s="9">
        <f>SUM(E43:K43)</f>
        <v>4</v>
      </c>
      <c r="M43" s="14" t="s">
        <v>72</v>
      </c>
      <c r="N43" s="15"/>
    </row>
    <row r="44" spans="2:14" ht="18" customHeight="1" thickBot="1">
      <c r="B44" s="23"/>
      <c r="C44" s="8">
        <v>47</v>
      </c>
      <c r="D44" s="8" t="str">
        <f>VLOOKUP(C44,'Ｂクラス参加チーム'!$B$2:$C$67,2,0)</f>
        <v>Blacks</v>
      </c>
      <c r="E44" s="11">
        <v>4</v>
      </c>
      <c r="F44" s="12">
        <v>9</v>
      </c>
      <c r="G44" s="12">
        <v>0</v>
      </c>
      <c r="H44" s="12" t="s">
        <v>57</v>
      </c>
      <c r="I44" s="12"/>
      <c r="J44" s="12"/>
      <c r="K44" s="12"/>
      <c r="L44" s="13">
        <f>SUM(E44:K44)</f>
        <v>13</v>
      </c>
      <c r="M44" s="31" t="s">
        <v>73</v>
      </c>
      <c r="N44" s="17"/>
    </row>
    <row r="45" ht="18" customHeight="1" thickTop="1"/>
    <row r="46" ht="18" customHeight="1"/>
    <row r="47" ht="18" customHeight="1" thickBot="1">
      <c r="D47" s="3"/>
    </row>
    <row r="48" spans="2:14" ht="18" customHeight="1" thickBot="1" thickTop="1">
      <c r="B48" s="22" t="s">
        <v>11</v>
      </c>
      <c r="C48" s="4"/>
      <c r="D48" s="4" t="s">
        <v>6</v>
      </c>
      <c r="E48" s="5">
        <v>1</v>
      </c>
      <c r="F48" s="6">
        <v>2</v>
      </c>
      <c r="G48" s="6">
        <v>3</v>
      </c>
      <c r="H48" s="6">
        <v>4</v>
      </c>
      <c r="I48" s="6">
        <v>5</v>
      </c>
      <c r="J48" s="6">
        <v>6</v>
      </c>
      <c r="K48" s="6">
        <v>7</v>
      </c>
      <c r="L48" s="7" t="s">
        <v>7</v>
      </c>
      <c r="M48" s="18" t="s">
        <v>8</v>
      </c>
      <c r="N48" s="19"/>
    </row>
    <row r="49" spans="2:14" ht="18" customHeight="1" thickBot="1">
      <c r="B49" s="29">
        <v>45410</v>
      </c>
      <c r="C49" s="8">
        <v>31</v>
      </c>
      <c r="D49" s="8" t="str">
        <f>VLOOKUP(C49,'Ｂクラス参加チーム'!$B$2:$C$67,2,0)</f>
        <v>LAZY DOGS</v>
      </c>
      <c r="E49" s="1">
        <v>0</v>
      </c>
      <c r="F49" s="2">
        <v>1</v>
      </c>
      <c r="G49" s="2">
        <v>1</v>
      </c>
      <c r="H49" s="2">
        <v>0</v>
      </c>
      <c r="I49" s="2">
        <v>0</v>
      </c>
      <c r="J49" s="2"/>
      <c r="K49" s="2"/>
      <c r="L49" s="9">
        <f>SUM(E49:K49)</f>
        <v>2</v>
      </c>
      <c r="M49" s="14" t="s">
        <v>75</v>
      </c>
      <c r="N49" s="15"/>
    </row>
    <row r="50" spans="2:14" ht="18" customHeight="1" thickBot="1">
      <c r="B50" s="23"/>
      <c r="C50" s="8">
        <v>33</v>
      </c>
      <c r="D50" s="8" t="str">
        <f>VLOOKUP(C50,'Ｂクラス参加チーム'!$B$2:$C$67,2,0)</f>
        <v>ベガーズ</v>
      </c>
      <c r="E50" s="11">
        <v>1</v>
      </c>
      <c r="F50" s="12">
        <v>5</v>
      </c>
      <c r="G50" s="12">
        <v>0</v>
      </c>
      <c r="H50" s="12">
        <v>0</v>
      </c>
      <c r="I50" s="12" t="s">
        <v>74</v>
      </c>
      <c r="J50" s="12"/>
      <c r="K50" s="12"/>
      <c r="L50" s="13">
        <v>9</v>
      </c>
      <c r="M50" s="31" t="s">
        <v>76</v>
      </c>
      <c r="N50" s="17"/>
    </row>
    <row r="51" ht="18" customHeight="1" thickTop="1"/>
    <row r="52" ht="18" customHeight="1"/>
    <row r="53" ht="18" customHeight="1" thickBot="1">
      <c r="D53" s="24"/>
    </row>
    <row r="54" spans="2:14" ht="18" customHeight="1" thickBot="1" thickTop="1">
      <c r="B54" s="22" t="s">
        <v>11</v>
      </c>
      <c r="C54" s="4"/>
      <c r="D54" s="4" t="s">
        <v>6</v>
      </c>
      <c r="E54" s="5">
        <v>1</v>
      </c>
      <c r="F54" s="6">
        <v>2</v>
      </c>
      <c r="G54" s="6">
        <v>3</v>
      </c>
      <c r="H54" s="6">
        <v>4</v>
      </c>
      <c r="I54" s="6">
        <v>5</v>
      </c>
      <c r="J54" s="6">
        <v>6</v>
      </c>
      <c r="K54" s="6">
        <v>7</v>
      </c>
      <c r="L54" s="7" t="s">
        <v>7</v>
      </c>
      <c r="M54" s="18" t="s">
        <v>8</v>
      </c>
      <c r="N54" s="19"/>
    </row>
    <row r="55" spans="2:14" ht="18" customHeight="1" thickBot="1">
      <c r="B55" s="29" t="s">
        <v>77</v>
      </c>
      <c r="C55" s="8">
        <v>37</v>
      </c>
      <c r="D55" s="8" t="str">
        <f>VLOOKUP(C55,'Ｂクラス参加チーム'!$B$2:$C$67,2,0)</f>
        <v>シンクパワーズ</v>
      </c>
      <c r="E55" s="1">
        <v>0</v>
      </c>
      <c r="F55" s="2">
        <v>0</v>
      </c>
      <c r="G55" s="2">
        <v>0</v>
      </c>
      <c r="H55" s="2">
        <v>2</v>
      </c>
      <c r="I55" s="2">
        <v>0</v>
      </c>
      <c r="J55" s="2">
        <v>0</v>
      </c>
      <c r="K55" s="2">
        <v>2</v>
      </c>
      <c r="L55" s="9">
        <f>SUM(E55:K55)</f>
        <v>4</v>
      </c>
      <c r="M55" s="14"/>
      <c r="N55" s="15"/>
    </row>
    <row r="56" spans="2:14" ht="18" customHeight="1" thickBot="1">
      <c r="B56" s="23"/>
      <c r="C56" s="8">
        <v>36</v>
      </c>
      <c r="D56" s="8" t="str">
        <f>VLOOKUP(C56,'Ｂクラス参加チーム'!$B$2:$C$67,2,0)</f>
        <v>スーパートライ</v>
      </c>
      <c r="E56" s="11">
        <v>0</v>
      </c>
      <c r="F56" s="12">
        <v>0</v>
      </c>
      <c r="G56" s="12">
        <v>1</v>
      </c>
      <c r="H56" s="12">
        <v>0</v>
      </c>
      <c r="I56" s="12">
        <v>0</v>
      </c>
      <c r="J56" s="12">
        <v>0</v>
      </c>
      <c r="K56" s="12">
        <v>1</v>
      </c>
      <c r="L56" s="13">
        <f>SUM(E56:K56)</f>
        <v>2</v>
      </c>
      <c r="M56" s="31" t="s">
        <v>78</v>
      </c>
      <c r="N56" s="17"/>
    </row>
    <row r="57" ht="18" customHeight="1" thickTop="1"/>
    <row r="58" ht="18" customHeight="1"/>
    <row r="59" ht="18" customHeight="1" thickBot="1"/>
    <row r="60" spans="2:14" ht="18" customHeight="1" thickBot="1" thickTop="1">
      <c r="B60" s="22" t="s">
        <v>11</v>
      </c>
      <c r="C60" s="4"/>
      <c r="D60" s="4" t="s">
        <v>6</v>
      </c>
      <c r="E60" s="5">
        <v>1</v>
      </c>
      <c r="F60" s="6">
        <v>2</v>
      </c>
      <c r="G60" s="6">
        <v>3</v>
      </c>
      <c r="H60" s="6">
        <v>4</v>
      </c>
      <c r="I60" s="6">
        <v>5</v>
      </c>
      <c r="J60" s="6">
        <v>6</v>
      </c>
      <c r="K60" s="6">
        <v>7</v>
      </c>
      <c r="L60" s="7" t="s">
        <v>7</v>
      </c>
      <c r="M60" s="18" t="s">
        <v>8</v>
      </c>
      <c r="N60" s="19"/>
    </row>
    <row r="61" spans="2:14" ht="18" customHeight="1" thickBot="1">
      <c r="B61" s="29" t="s">
        <v>77</v>
      </c>
      <c r="C61" s="8">
        <v>39</v>
      </c>
      <c r="D61" s="8" t="str">
        <f>VLOOKUP(C61,'Ｂクラス参加チーム'!$B$2:$C$67,2,0)</f>
        <v>小野測器キミカッツ</v>
      </c>
      <c r="E61" s="1">
        <v>1</v>
      </c>
      <c r="F61" s="2">
        <v>1</v>
      </c>
      <c r="G61" s="2">
        <v>0</v>
      </c>
      <c r="H61" s="2">
        <v>0</v>
      </c>
      <c r="I61" s="2">
        <v>2</v>
      </c>
      <c r="J61" s="2">
        <v>0</v>
      </c>
      <c r="K61" s="2">
        <v>1</v>
      </c>
      <c r="L61" s="9">
        <f>SUM(E61:K61)</f>
        <v>5</v>
      </c>
      <c r="M61" s="14"/>
      <c r="N61" s="15"/>
    </row>
    <row r="62" spans="2:14" ht="18" customHeight="1" thickBot="1">
      <c r="B62" s="23"/>
      <c r="C62" s="8">
        <v>41</v>
      </c>
      <c r="D62" s="8" t="str">
        <f>VLOOKUP(C62,'Ｂクラス参加チーム'!$B$2:$C$67,2,0)</f>
        <v>八朔野球部</v>
      </c>
      <c r="E62" s="11">
        <v>1</v>
      </c>
      <c r="F62" s="12">
        <v>0</v>
      </c>
      <c r="G62" s="12">
        <v>0</v>
      </c>
      <c r="H62" s="12">
        <v>0</v>
      </c>
      <c r="I62" s="12">
        <v>0</v>
      </c>
      <c r="J62" s="12">
        <v>0</v>
      </c>
      <c r="K62" s="12">
        <v>3</v>
      </c>
      <c r="L62" s="13">
        <f>SUM(E62:K62)</f>
        <v>4</v>
      </c>
      <c r="M62" s="31" t="s">
        <v>79</v>
      </c>
      <c r="N62" s="17"/>
    </row>
    <row r="63" ht="18" customHeight="1" thickTop="1"/>
    <row r="64" ht="18" customHeight="1"/>
    <row r="65" ht="18" customHeight="1" thickBot="1"/>
    <row r="66" spans="2:14" ht="18" customHeight="1" thickBot="1" thickTop="1">
      <c r="B66" s="22" t="s">
        <v>11</v>
      </c>
      <c r="C66" s="4"/>
      <c r="D66" s="4" t="s">
        <v>6</v>
      </c>
      <c r="E66" s="5">
        <v>1</v>
      </c>
      <c r="F66" s="6">
        <v>2</v>
      </c>
      <c r="G66" s="6">
        <v>3</v>
      </c>
      <c r="H66" s="6">
        <v>4</v>
      </c>
      <c r="I66" s="6">
        <v>5</v>
      </c>
      <c r="J66" s="6">
        <v>6</v>
      </c>
      <c r="K66" s="6">
        <v>7</v>
      </c>
      <c r="L66" s="7" t="s">
        <v>7</v>
      </c>
      <c r="M66" s="18" t="s">
        <v>8</v>
      </c>
      <c r="N66" s="19"/>
    </row>
    <row r="67" spans="2:14" ht="18" customHeight="1" thickBot="1">
      <c r="B67" s="29" t="s">
        <v>77</v>
      </c>
      <c r="C67" s="8">
        <v>44</v>
      </c>
      <c r="D67" s="8" t="str">
        <f>VLOOKUP(C67,'Ｂクラス参加チーム'!$B$2:$C$67,2,0)</f>
        <v>ピンクベアーズ</v>
      </c>
      <c r="E67" s="1">
        <v>1</v>
      </c>
      <c r="F67" s="2">
        <v>3</v>
      </c>
      <c r="G67" s="2">
        <v>0</v>
      </c>
      <c r="H67" s="2">
        <v>0</v>
      </c>
      <c r="I67" s="2">
        <v>0</v>
      </c>
      <c r="J67" s="2"/>
      <c r="K67" s="2"/>
      <c r="L67" s="9">
        <f>SUM(E67:K67)</f>
        <v>4</v>
      </c>
      <c r="M67" s="14" t="s">
        <v>80</v>
      </c>
      <c r="N67" s="15"/>
    </row>
    <row r="68" spans="2:14" ht="18" customHeight="1" thickBot="1">
      <c r="B68" s="23"/>
      <c r="C68" s="8">
        <v>42</v>
      </c>
      <c r="D68" s="8" t="str">
        <f>VLOOKUP(C68,'Ｂクラス参加チーム'!$B$2:$C$67,2,0)</f>
        <v>横浜オヤジャン</v>
      </c>
      <c r="E68" s="11">
        <v>2</v>
      </c>
      <c r="F68" s="12">
        <v>1</v>
      </c>
      <c r="G68" s="12">
        <v>0</v>
      </c>
      <c r="H68" s="12">
        <v>1</v>
      </c>
      <c r="I68" s="12">
        <v>1</v>
      </c>
      <c r="J68" s="12"/>
      <c r="K68" s="12"/>
      <c r="L68" s="13">
        <f>SUM(E68:K68)</f>
        <v>5</v>
      </c>
      <c r="M68" s="31" t="s">
        <v>78</v>
      </c>
      <c r="N68" s="17"/>
    </row>
    <row r="69" ht="18" customHeight="1" thickTop="1"/>
    <row r="70" ht="18" customHeight="1"/>
    <row r="71" ht="18" customHeight="1" thickBot="1"/>
    <row r="72" spans="2:14" ht="18" customHeight="1" thickBot="1" thickTop="1">
      <c r="B72" s="22" t="s">
        <v>11</v>
      </c>
      <c r="C72" s="4"/>
      <c r="D72" s="4" t="s">
        <v>6</v>
      </c>
      <c r="E72" s="5">
        <v>1</v>
      </c>
      <c r="F72" s="6">
        <v>2</v>
      </c>
      <c r="G72" s="6">
        <v>3</v>
      </c>
      <c r="H72" s="6">
        <v>4</v>
      </c>
      <c r="I72" s="6">
        <v>5</v>
      </c>
      <c r="J72" s="6">
        <v>6</v>
      </c>
      <c r="K72" s="6">
        <v>7</v>
      </c>
      <c r="L72" s="7" t="s">
        <v>7</v>
      </c>
      <c r="M72" s="18" t="s">
        <v>8</v>
      </c>
      <c r="N72" s="19"/>
    </row>
    <row r="73" spans="2:14" ht="18" customHeight="1" thickBot="1">
      <c r="B73" s="29" t="s">
        <v>77</v>
      </c>
      <c r="C73" s="8">
        <v>49</v>
      </c>
      <c r="D73" s="8" t="str">
        <f>VLOOKUP(C73,'Ｂクラス参加チーム'!$B$2:$C$67,2,0)</f>
        <v>横浜メンティーズ</v>
      </c>
      <c r="E73" s="1">
        <v>0</v>
      </c>
      <c r="F73" s="2">
        <v>0</v>
      </c>
      <c r="G73" s="2">
        <v>4</v>
      </c>
      <c r="H73" s="2">
        <v>3</v>
      </c>
      <c r="I73" s="2">
        <v>0</v>
      </c>
      <c r="J73" s="2"/>
      <c r="K73" s="2"/>
      <c r="L73" s="9">
        <f>SUM(E73:K73)</f>
        <v>7</v>
      </c>
      <c r="M73" s="14" t="s">
        <v>80</v>
      </c>
      <c r="N73" s="15"/>
    </row>
    <row r="74" spans="2:14" ht="18" customHeight="1" thickBot="1">
      <c r="B74" s="23"/>
      <c r="C74" s="8">
        <v>51</v>
      </c>
      <c r="D74" s="8" t="str">
        <f>VLOOKUP(C74,'Ｂクラス参加チーム'!$B$2:$C$67,2,0)</f>
        <v>チョコボールズ関東</v>
      </c>
      <c r="E74" s="11">
        <v>1</v>
      </c>
      <c r="F74" s="12">
        <v>0</v>
      </c>
      <c r="G74" s="12">
        <v>0</v>
      </c>
      <c r="H74" s="12">
        <v>5</v>
      </c>
      <c r="I74" s="12">
        <v>0</v>
      </c>
      <c r="J74" s="12"/>
      <c r="K74" s="12"/>
      <c r="L74" s="13">
        <f>SUM(E74:K74)</f>
        <v>6</v>
      </c>
      <c r="M74" s="31" t="s">
        <v>81</v>
      </c>
      <c r="N74" s="17"/>
    </row>
    <row r="75" ht="18" customHeight="1" thickTop="1"/>
    <row r="76" ht="18" customHeight="1"/>
    <row r="77" ht="18" customHeight="1" thickBot="1"/>
    <row r="78" spans="2:14" ht="18" customHeight="1" thickBot="1" thickTop="1">
      <c r="B78" s="22" t="s">
        <v>11</v>
      </c>
      <c r="C78" s="4"/>
      <c r="D78" s="4" t="s">
        <v>6</v>
      </c>
      <c r="E78" s="5">
        <v>1</v>
      </c>
      <c r="F78" s="6">
        <v>2</v>
      </c>
      <c r="G78" s="6">
        <v>3</v>
      </c>
      <c r="H78" s="6">
        <v>4</v>
      </c>
      <c r="I78" s="6">
        <v>5</v>
      </c>
      <c r="J78" s="6">
        <v>6</v>
      </c>
      <c r="K78" s="6">
        <v>7</v>
      </c>
      <c r="L78" s="7" t="s">
        <v>7</v>
      </c>
      <c r="M78" s="18" t="s">
        <v>8</v>
      </c>
      <c r="N78" s="19"/>
    </row>
    <row r="79" spans="2:14" ht="18" customHeight="1" thickBot="1">
      <c r="B79" s="29"/>
      <c r="C79" s="8"/>
      <c r="D79" s="8" t="e">
        <f>VLOOKUP(C79,'Ｂクラス参加チーム'!$B$2:$C$67,2,0)</f>
        <v>#N/A</v>
      </c>
      <c r="E79" s="1"/>
      <c r="F79" s="2"/>
      <c r="G79" s="2"/>
      <c r="H79" s="2"/>
      <c r="I79" s="2"/>
      <c r="J79" s="2"/>
      <c r="K79" s="2"/>
      <c r="L79" s="9">
        <f>SUM(E79:K79)</f>
        <v>0</v>
      </c>
      <c r="M79" s="14"/>
      <c r="N79" s="15"/>
    </row>
    <row r="80" spans="2:14" ht="15" thickBot="1">
      <c r="B80" s="23"/>
      <c r="C80" s="8"/>
      <c r="D80" s="8" t="e">
        <f>VLOOKUP(C80,'Ｂクラス参加チーム'!$B$2:$C$67,2,0)</f>
        <v>#N/A</v>
      </c>
      <c r="E80" s="11"/>
      <c r="F80" s="12"/>
      <c r="G80" s="12"/>
      <c r="H80" s="12"/>
      <c r="I80" s="12"/>
      <c r="J80" s="12"/>
      <c r="K80" s="12"/>
      <c r="L80" s="13">
        <f>SUM(E80:K80)</f>
        <v>0</v>
      </c>
      <c r="M80" s="31"/>
      <c r="N80" s="17"/>
    </row>
    <row r="81" ht="14.25" thickTop="1"/>
    <row r="84" ht="14.25" thickBot="1"/>
    <row r="85" spans="2:14" ht="15" thickBot="1" thickTop="1">
      <c r="B85" s="22" t="s">
        <v>11</v>
      </c>
      <c r="C85" s="4"/>
      <c r="D85" s="4" t="s">
        <v>6</v>
      </c>
      <c r="E85" s="5">
        <v>1</v>
      </c>
      <c r="F85" s="6">
        <v>2</v>
      </c>
      <c r="G85" s="6">
        <v>3</v>
      </c>
      <c r="H85" s="6">
        <v>4</v>
      </c>
      <c r="I85" s="6">
        <v>5</v>
      </c>
      <c r="J85" s="6">
        <v>6</v>
      </c>
      <c r="K85" s="6">
        <v>7</v>
      </c>
      <c r="L85" s="7" t="s">
        <v>7</v>
      </c>
      <c r="M85" s="18" t="s">
        <v>8</v>
      </c>
      <c r="N85" s="19"/>
    </row>
    <row r="86" spans="2:14" ht="15" thickBot="1">
      <c r="B86" s="29"/>
      <c r="C86" s="8"/>
      <c r="D86" s="8" t="e">
        <f>VLOOKUP(C86,'Ｂクラス参加チーム'!$B$2:$C$67,2,0)</f>
        <v>#N/A</v>
      </c>
      <c r="E86" s="1"/>
      <c r="F86" s="2"/>
      <c r="G86" s="2"/>
      <c r="H86" s="2"/>
      <c r="I86" s="2"/>
      <c r="J86" s="2"/>
      <c r="K86" s="2"/>
      <c r="L86" s="9">
        <f>SUM(E86:K86)</f>
        <v>0</v>
      </c>
      <c r="M86" s="14"/>
      <c r="N86" s="15"/>
    </row>
    <row r="87" spans="2:14" ht="15" thickBot="1">
      <c r="B87" s="23"/>
      <c r="C87" s="8"/>
      <c r="D87" s="8" t="e">
        <f>VLOOKUP(C87,'Ｂクラス参加チーム'!$B$2:$C$67,2,0)</f>
        <v>#N/A</v>
      </c>
      <c r="E87" s="11"/>
      <c r="F87" s="12"/>
      <c r="G87" s="12"/>
      <c r="H87" s="12"/>
      <c r="I87" s="12"/>
      <c r="J87" s="12"/>
      <c r="K87" s="12"/>
      <c r="L87" s="13">
        <f>SUM(E87:K87)</f>
        <v>0</v>
      </c>
      <c r="M87" s="31"/>
      <c r="N87" s="17"/>
    </row>
    <row r="88" ht="14.25" thickTop="1"/>
    <row r="90" ht="14.25" thickBot="1"/>
    <row r="91" spans="2:14" ht="15" thickBot="1" thickTop="1">
      <c r="B91" s="22" t="s">
        <v>11</v>
      </c>
      <c r="C91" s="4"/>
      <c r="D91" s="4" t="s">
        <v>6</v>
      </c>
      <c r="E91" s="5">
        <v>1</v>
      </c>
      <c r="F91" s="6">
        <v>2</v>
      </c>
      <c r="G91" s="6">
        <v>3</v>
      </c>
      <c r="H91" s="6">
        <v>4</v>
      </c>
      <c r="I91" s="6">
        <v>5</v>
      </c>
      <c r="J91" s="6">
        <v>6</v>
      </c>
      <c r="K91" s="6">
        <v>7</v>
      </c>
      <c r="L91" s="7" t="s">
        <v>7</v>
      </c>
      <c r="M91" s="18" t="s">
        <v>8</v>
      </c>
      <c r="N91" s="19"/>
    </row>
    <row r="92" spans="2:14" ht="15" thickBot="1">
      <c r="B92" s="29"/>
      <c r="C92" s="8"/>
      <c r="D92" s="8" t="e">
        <f>VLOOKUP(C92,'Ｂクラス参加チーム'!$B$2:$C$67,2,0)</f>
        <v>#N/A</v>
      </c>
      <c r="E92" s="1"/>
      <c r="F92" s="2"/>
      <c r="G92" s="2"/>
      <c r="H92" s="2"/>
      <c r="I92" s="2"/>
      <c r="J92" s="2"/>
      <c r="K92" s="2"/>
      <c r="L92" s="9">
        <f>SUM(E92:K92)</f>
        <v>0</v>
      </c>
      <c r="M92" s="14"/>
      <c r="N92" s="15"/>
    </row>
    <row r="93" spans="2:14" ht="15" thickBot="1">
      <c r="B93" s="23"/>
      <c r="C93" s="8"/>
      <c r="D93" s="8" t="e">
        <f>VLOOKUP(C93,'Ｂクラス参加チーム'!$B$2:$C$67,2,0)</f>
        <v>#N/A</v>
      </c>
      <c r="E93" s="11"/>
      <c r="F93" s="12"/>
      <c r="G93" s="12"/>
      <c r="H93" s="12"/>
      <c r="I93" s="12"/>
      <c r="J93" s="12"/>
      <c r="K93" s="12"/>
      <c r="L93" s="13">
        <f>SUM(E93:K93)</f>
        <v>0</v>
      </c>
      <c r="M93" s="31"/>
      <c r="N93" s="17"/>
    </row>
    <row r="94" ht="14.25" thickTop="1"/>
    <row r="96" ht="14.25" thickBot="1"/>
    <row r="97" spans="2:14" ht="15" thickBot="1" thickTop="1">
      <c r="B97" s="22" t="s">
        <v>11</v>
      </c>
      <c r="C97" s="4" t="s">
        <v>25</v>
      </c>
      <c r="D97" s="4" t="s">
        <v>6</v>
      </c>
      <c r="E97" s="5">
        <v>1</v>
      </c>
      <c r="F97" s="6">
        <v>2</v>
      </c>
      <c r="G97" s="6">
        <v>3</v>
      </c>
      <c r="H97" s="6">
        <v>4</v>
      </c>
      <c r="I97" s="6">
        <v>5</v>
      </c>
      <c r="J97" s="6">
        <v>6</v>
      </c>
      <c r="K97" s="6">
        <v>7</v>
      </c>
      <c r="L97" s="7" t="s">
        <v>7</v>
      </c>
      <c r="M97" s="18" t="s">
        <v>8</v>
      </c>
      <c r="N97" s="19"/>
    </row>
    <row r="98" spans="2:14" ht="15" thickBot="1">
      <c r="B98" s="29"/>
      <c r="C98" s="8"/>
      <c r="D98" s="8" t="e">
        <f>VLOOKUP(C98,'Ｂクラス参加チーム'!$B$2:$C$67,2,0)</f>
        <v>#N/A</v>
      </c>
      <c r="E98" s="1"/>
      <c r="F98" s="2"/>
      <c r="G98" s="2"/>
      <c r="H98" s="2"/>
      <c r="I98" s="2"/>
      <c r="J98" s="2"/>
      <c r="K98" s="2"/>
      <c r="L98" s="9">
        <f>SUM(E98:K98)</f>
        <v>0</v>
      </c>
      <c r="M98" s="34"/>
      <c r="N98" s="15"/>
    </row>
    <row r="99" spans="2:14" ht="15" thickBot="1">
      <c r="B99" s="23"/>
      <c r="C99" s="8"/>
      <c r="D99" s="8" t="e">
        <f>VLOOKUP(C99,'Ｂクラス参加チーム'!$B$2:$C$67,2,0)</f>
        <v>#N/A</v>
      </c>
      <c r="E99" s="11"/>
      <c r="F99" s="12"/>
      <c r="G99" s="12"/>
      <c r="H99" s="12"/>
      <c r="I99" s="12"/>
      <c r="J99" s="12"/>
      <c r="K99" s="12"/>
      <c r="L99" s="13">
        <f>SUM(E99:K99)</f>
        <v>0</v>
      </c>
      <c r="M99" s="31"/>
      <c r="N99" s="17"/>
    </row>
    <row r="100" ht="14.25" thickTop="1"/>
    <row r="103" ht="14.25" thickBot="1">
      <c r="D103" s="3"/>
    </row>
    <row r="104" spans="2:14" ht="15" thickBot="1" thickTop="1">
      <c r="B104" s="22" t="s">
        <v>11</v>
      </c>
      <c r="C104" s="4" t="s">
        <v>21</v>
      </c>
      <c r="D104" s="4" t="s">
        <v>6</v>
      </c>
      <c r="E104" s="5">
        <v>1</v>
      </c>
      <c r="F104" s="6">
        <v>2</v>
      </c>
      <c r="G104" s="6">
        <v>3</v>
      </c>
      <c r="H104" s="6">
        <v>4</v>
      </c>
      <c r="I104" s="6">
        <v>5</v>
      </c>
      <c r="J104" s="6">
        <v>6</v>
      </c>
      <c r="K104" s="6">
        <v>7</v>
      </c>
      <c r="L104" s="7" t="s">
        <v>7</v>
      </c>
      <c r="M104" s="18" t="s">
        <v>8</v>
      </c>
      <c r="N104" s="19"/>
    </row>
    <row r="105" spans="2:14" ht="15" thickBot="1">
      <c r="B105" s="29"/>
      <c r="C105" s="8"/>
      <c r="D105" s="8" t="e">
        <f>VLOOKUP(C105,'Ｂクラス参加チーム'!$B$2:$C$67,2,0)</f>
        <v>#N/A</v>
      </c>
      <c r="E105" s="1"/>
      <c r="F105" s="2"/>
      <c r="G105" s="2"/>
      <c r="H105" s="2"/>
      <c r="I105" s="2"/>
      <c r="J105" s="2"/>
      <c r="K105" s="2"/>
      <c r="L105" s="9">
        <f>SUM(E105:K105)</f>
        <v>0</v>
      </c>
      <c r="M105" s="14"/>
      <c r="N105" s="15"/>
    </row>
    <row r="106" spans="2:14" ht="15" thickBot="1">
      <c r="B106" s="23"/>
      <c r="C106" s="8"/>
      <c r="D106" s="8" t="e">
        <f>VLOOKUP(C106,'Ｂクラス参加チーム'!$B$2:$C$67,2,0)</f>
        <v>#N/A</v>
      </c>
      <c r="E106" s="11"/>
      <c r="F106" s="12"/>
      <c r="G106" s="12"/>
      <c r="H106" s="12"/>
      <c r="I106" s="12"/>
      <c r="J106" s="12"/>
      <c r="K106" s="12"/>
      <c r="L106" s="13">
        <f>SUM(E106:K106)</f>
        <v>0</v>
      </c>
      <c r="M106" s="31"/>
      <c r="N106" s="17"/>
    </row>
    <row r="107" ht="14.25" thickTop="1"/>
    <row r="110" ht="14.25" thickBot="1"/>
    <row r="111" spans="2:14" ht="15" thickBot="1" thickTop="1">
      <c r="B111" s="22" t="s">
        <v>11</v>
      </c>
      <c r="C111" s="4" t="s">
        <v>21</v>
      </c>
      <c r="D111" s="4" t="s">
        <v>6</v>
      </c>
      <c r="E111" s="5">
        <v>1</v>
      </c>
      <c r="F111" s="6">
        <v>2</v>
      </c>
      <c r="G111" s="6">
        <v>3</v>
      </c>
      <c r="H111" s="6">
        <v>4</v>
      </c>
      <c r="I111" s="6">
        <v>5</v>
      </c>
      <c r="J111" s="6">
        <v>6</v>
      </c>
      <c r="K111" s="6">
        <v>7</v>
      </c>
      <c r="L111" s="7" t="s">
        <v>7</v>
      </c>
      <c r="M111" s="18" t="s">
        <v>8</v>
      </c>
      <c r="N111" s="19"/>
    </row>
    <row r="112" spans="2:14" ht="15" thickBot="1">
      <c r="B112" s="29"/>
      <c r="C112" s="8"/>
      <c r="D112" s="8" t="e">
        <f>VLOOKUP(C112,'Ｂクラス参加チーム'!$B$2:$C$67,2,0)</f>
        <v>#N/A</v>
      </c>
      <c r="E112" s="1"/>
      <c r="F112" s="2"/>
      <c r="G112" s="2"/>
      <c r="H112" s="2"/>
      <c r="I112" s="2"/>
      <c r="J112" s="2"/>
      <c r="K112" s="2"/>
      <c r="L112" s="9">
        <f>SUM(E112:K112)</f>
        <v>0</v>
      </c>
      <c r="M112" s="14"/>
      <c r="N112" s="15"/>
    </row>
    <row r="113" spans="2:14" ht="15" thickBot="1">
      <c r="B113" s="23"/>
      <c r="C113" s="8"/>
      <c r="D113" s="8" t="e">
        <f>VLOOKUP(C113,'Ｂクラス参加チーム'!$B$2:$C$67,2,0)</f>
        <v>#N/A</v>
      </c>
      <c r="E113" s="11"/>
      <c r="F113" s="12"/>
      <c r="G113" s="12"/>
      <c r="H113" s="12"/>
      <c r="I113" s="12"/>
      <c r="J113" s="12"/>
      <c r="K113" s="12"/>
      <c r="L113" s="13">
        <f>SUM(E113:K113)</f>
        <v>0</v>
      </c>
      <c r="M113" s="31"/>
      <c r="N113" s="17"/>
    </row>
    <row r="114" ht="14.25" thickTop="1"/>
    <row r="117" ht="14.25" thickBot="1"/>
    <row r="118" spans="2:14" ht="15" thickBot="1" thickTop="1">
      <c r="B118" s="22" t="s">
        <v>11</v>
      </c>
      <c r="C118" s="4" t="s">
        <v>21</v>
      </c>
      <c r="D118" s="4" t="s">
        <v>6</v>
      </c>
      <c r="E118" s="5">
        <v>1</v>
      </c>
      <c r="F118" s="6">
        <v>2</v>
      </c>
      <c r="G118" s="6">
        <v>3</v>
      </c>
      <c r="H118" s="6">
        <v>4</v>
      </c>
      <c r="I118" s="6">
        <v>5</v>
      </c>
      <c r="J118" s="6">
        <v>6</v>
      </c>
      <c r="K118" s="6">
        <v>7</v>
      </c>
      <c r="L118" s="7" t="s">
        <v>7</v>
      </c>
      <c r="M118" s="18" t="s">
        <v>8</v>
      </c>
      <c r="N118" s="19"/>
    </row>
    <row r="119" spans="2:14" ht="15" thickBot="1">
      <c r="B119" s="29"/>
      <c r="C119" s="8"/>
      <c r="D119" s="8" t="e">
        <f>VLOOKUP(C119,'Ｂクラス参加チーム'!$B$2:$C$67,2,0)</f>
        <v>#N/A</v>
      </c>
      <c r="E119" s="1"/>
      <c r="F119" s="2"/>
      <c r="G119" s="2"/>
      <c r="H119" s="2"/>
      <c r="I119" s="2"/>
      <c r="J119" s="2"/>
      <c r="K119" s="2"/>
      <c r="L119" s="9">
        <f>SUM(E119:K119)</f>
        <v>0</v>
      </c>
      <c r="M119" s="14"/>
      <c r="N119" s="15"/>
    </row>
    <row r="120" spans="2:14" ht="15" thickBot="1">
      <c r="B120" s="23"/>
      <c r="C120" s="8"/>
      <c r="D120" s="8" t="e">
        <f>VLOOKUP(C120,'Ｂクラス参加チーム'!$B$2:$C$67,2,0)</f>
        <v>#N/A</v>
      </c>
      <c r="E120" s="11"/>
      <c r="F120" s="12"/>
      <c r="G120" s="12"/>
      <c r="H120" s="12"/>
      <c r="I120" s="12"/>
      <c r="J120" s="12"/>
      <c r="K120" s="12"/>
      <c r="L120" s="13">
        <f>SUM(E120:K120)</f>
        <v>0</v>
      </c>
      <c r="M120" s="31"/>
      <c r="N120" s="17"/>
    </row>
    <row r="121" ht="14.25" thickTop="1"/>
    <row r="124" ht="14.25" thickBot="1"/>
    <row r="125" spans="2:14" ht="15" thickBot="1" thickTop="1">
      <c r="B125" s="22" t="s">
        <v>11</v>
      </c>
      <c r="C125" s="4" t="s">
        <v>21</v>
      </c>
      <c r="D125" s="4" t="s">
        <v>6</v>
      </c>
      <c r="E125" s="5">
        <v>1</v>
      </c>
      <c r="F125" s="6">
        <v>2</v>
      </c>
      <c r="G125" s="6">
        <v>3</v>
      </c>
      <c r="H125" s="6">
        <v>4</v>
      </c>
      <c r="I125" s="6">
        <v>5</v>
      </c>
      <c r="J125" s="6">
        <v>6</v>
      </c>
      <c r="K125" s="6">
        <v>7</v>
      </c>
      <c r="L125" s="7" t="s">
        <v>7</v>
      </c>
      <c r="M125" s="18" t="s">
        <v>8</v>
      </c>
      <c r="N125" s="19"/>
    </row>
    <row r="126" spans="2:14" ht="15" thickBot="1">
      <c r="B126" s="29"/>
      <c r="C126" s="8"/>
      <c r="D126" s="8" t="e">
        <f>VLOOKUP(C126,'Ｂクラス参加チーム'!$B$2:$C$67,2,0)</f>
        <v>#N/A</v>
      </c>
      <c r="E126" s="1"/>
      <c r="F126" s="2"/>
      <c r="G126" s="2"/>
      <c r="H126" s="2"/>
      <c r="I126" s="2"/>
      <c r="J126" s="2"/>
      <c r="K126" s="2"/>
      <c r="L126" s="9">
        <f>SUM(E126:K126)</f>
        <v>0</v>
      </c>
      <c r="M126" s="14"/>
      <c r="N126" s="15"/>
    </row>
    <row r="127" spans="2:14" ht="15" thickBot="1">
      <c r="B127" s="23"/>
      <c r="C127" s="8"/>
      <c r="D127" s="8" t="e">
        <f>VLOOKUP(C127,'Ｂクラス参加チーム'!$B$2:$C$67,2,0)</f>
        <v>#N/A</v>
      </c>
      <c r="E127" s="11"/>
      <c r="F127" s="12"/>
      <c r="G127" s="12"/>
      <c r="H127" s="12"/>
      <c r="I127" s="12"/>
      <c r="J127" s="12"/>
      <c r="K127" s="12"/>
      <c r="L127" s="13">
        <f>SUM(E127:K127)</f>
        <v>0</v>
      </c>
      <c r="M127" s="31"/>
      <c r="N127" s="17"/>
    </row>
    <row r="128" ht="14.25" thickTop="1"/>
    <row r="131" ht="14.25" thickBot="1"/>
    <row r="132" spans="2:14" ht="15" thickBot="1" thickTop="1">
      <c r="B132" s="22" t="s">
        <v>11</v>
      </c>
      <c r="C132" s="4" t="s">
        <v>21</v>
      </c>
      <c r="D132" s="4" t="s">
        <v>6</v>
      </c>
      <c r="E132" s="5">
        <v>1</v>
      </c>
      <c r="F132" s="6">
        <v>2</v>
      </c>
      <c r="G132" s="6">
        <v>3</v>
      </c>
      <c r="H132" s="6">
        <v>4</v>
      </c>
      <c r="I132" s="6">
        <v>5</v>
      </c>
      <c r="J132" s="6">
        <v>6</v>
      </c>
      <c r="K132" s="6">
        <v>7</v>
      </c>
      <c r="L132" s="7" t="s">
        <v>7</v>
      </c>
      <c r="M132" s="18" t="s">
        <v>8</v>
      </c>
      <c r="N132" s="19"/>
    </row>
    <row r="133" spans="2:14" ht="15" thickBot="1">
      <c r="B133" s="29"/>
      <c r="C133" s="8"/>
      <c r="D133" s="8" t="e">
        <f>VLOOKUP(C133,'Ｂクラス参加チーム'!$B$2:$C$67,2,0)</f>
        <v>#N/A</v>
      </c>
      <c r="E133" s="1"/>
      <c r="F133" s="2"/>
      <c r="G133" s="2"/>
      <c r="H133" s="2"/>
      <c r="I133" s="2"/>
      <c r="J133" s="2"/>
      <c r="K133" s="2"/>
      <c r="L133" s="9">
        <f>SUM(E133:K133)</f>
        <v>0</v>
      </c>
      <c r="M133" s="14"/>
      <c r="N133" s="15"/>
    </row>
    <row r="134" spans="2:14" ht="15" thickBot="1">
      <c r="B134" s="23"/>
      <c r="C134" s="8"/>
      <c r="D134" s="8" t="e">
        <f>VLOOKUP(C134,'Ｂクラス参加チーム'!$B$2:$C$67,2,0)</f>
        <v>#N/A</v>
      </c>
      <c r="E134" s="11"/>
      <c r="F134" s="12"/>
      <c r="G134" s="12"/>
      <c r="H134" s="12"/>
      <c r="I134" s="12"/>
      <c r="J134" s="12"/>
      <c r="K134" s="12"/>
      <c r="L134" s="13">
        <f>SUM(E134:K134)</f>
        <v>0</v>
      </c>
      <c r="M134" s="31"/>
      <c r="N134" s="17"/>
    </row>
    <row r="135" ht="14.25" thickTop="1"/>
    <row r="138" ht="14.25" thickBot="1"/>
    <row r="139" spans="2:14" ht="15" thickBot="1" thickTop="1">
      <c r="B139" s="22" t="s">
        <v>11</v>
      </c>
      <c r="C139" s="4" t="s">
        <v>21</v>
      </c>
      <c r="D139" s="4" t="s">
        <v>6</v>
      </c>
      <c r="E139" s="5">
        <v>1</v>
      </c>
      <c r="F139" s="6">
        <v>2</v>
      </c>
      <c r="G139" s="6">
        <v>3</v>
      </c>
      <c r="H139" s="6">
        <v>4</v>
      </c>
      <c r="I139" s="6">
        <v>5</v>
      </c>
      <c r="J139" s="6">
        <v>6</v>
      </c>
      <c r="K139" s="6">
        <v>7</v>
      </c>
      <c r="L139" s="7" t="s">
        <v>7</v>
      </c>
      <c r="M139" s="18" t="s">
        <v>8</v>
      </c>
      <c r="N139" s="19"/>
    </row>
    <row r="140" spans="2:14" ht="15" thickBot="1">
      <c r="B140" s="29"/>
      <c r="C140" s="8"/>
      <c r="D140" s="8" t="e">
        <f>VLOOKUP(C140,'Ｂクラス参加チーム'!$B$2:$C$67,2,0)</f>
        <v>#N/A</v>
      </c>
      <c r="E140" s="1"/>
      <c r="F140" s="2"/>
      <c r="G140" s="2"/>
      <c r="H140" s="2"/>
      <c r="I140" s="2"/>
      <c r="J140" s="2"/>
      <c r="K140" s="2"/>
      <c r="L140" s="9">
        <f>SUM(E140:K140)</f>
        <v>0</v>
      </c>
      <c r="M140" s="34"/>
      <c r="N140" s="15"/>
    </row>
    <row r="141" spans="2:14" ht="15" thickBot="1">
      <c r="B141" s="23"/>
      <c r="C141" s="8"/>
      <c r="D141" s="8" t="e">
        <f>VLOOKUP(C141,'Ｂクラス参加チーム'!$B$2:$C$67,2,0)</f>
        <v>#N/A</v>
      </c>
      <c r="E141" s="11"/>
      <c r="F141" s="12"/>
      <c r="G141" s="12"/>
      <c r="H141" s="12"/>
      <c r="I141" s="12"/>
      <c r="J141" s="12"/>
      <c r="K141" s="12"/>
      <c r="L141" s="13">
        <f>SUM(E141:K141)</f>
        <v>0</v>
      </c>
      <c r="M141" s="31"/>
      <c r="N141" s="17"/>
    </row>
    <row r="142" ht="14.25" thickTop="1"/>
    <row r="145" ht="14.25" thickBot="1"/>
    <row r="146" spans="2:14" ht="15" thickBot="1" thickTop="1">
      <c r="B146" s="22" t="s">
        <v>11</v>
      </c>
      <c r="C146" s="4" t="s">
        <v>21</v>
      </c>
      <c r="D146" s="4" t="s">
        <v>6</v>
      </c>
      <c r="E146" s="5">
        <v>1</v>
      </c>
      <c r="F146" s="6">
        <v>2</v>
      </c>
      <c r="G146" s="6">
        <v>3</v>
      </c>
      <c r="H146" s="6">
        <v>4</v>
      </c>
      <c r="I146" s="6">
        <v>5</v>
      </c>
      <c r="J146" s="6">
        <v>6</v>
      </c>
      <c r="K146" s="6">
        <v>7</v>
      </c>
      <c r="L146" s="7" t="s">
        <v>7</v>
      </c>
      <c r="M146" s="18" t="s">
        <v>8</v>
      </c>
      <c r="N146" s="19"/>
    </row>
    <row r="147" spans="2:14" ht="15" thickBot="1">
      <c r="B147" s="29"/>
      <c r="C147" s="8"/>
      <c r="D147" s="8" t="e">
        <f>VLOOKUP(C147,'Ｂクラス参加チーム'!$B$2:$C$67,2,0)</f>
        <v>#N/A</v>
      </c>
      <c r="E147" s="1"/>
      <c r="F147" s="2"/>
      <c r="G147" s="2"/>
      <c r="H147" s="2"/>
      <c r="I147" s="2"/>
      <c r="J147" s="2"/>
      <c r="K147" s="2"/>
      <c r="L147" s="9">
        <f>SUM(E147:K147)</f>
        <v>0</v>
      </c>
      <c r="M147" s="34"/>
      <c r="N147" s="15"/>
    </row>
    <row r="148" spans="2:14" ht="15" thickBot="1">
      <c r="B148" s="23"/>
      <c r="C148" s="8"/>
      <c r="D148" s="8" t="e">
        <f>VLOOKUP(C148,'Ｂクラス参加チーム'!$B$2:$C$67,2,0)</f>
        <v>#N/A</v>
      </c>
      <c r="E148" s="11"/>
      <c r="F148" s="12"/>
      <c r="G148" s="12"/>
      <c r="H148" s="12"/>
      <c r="I148" s="12"/>
      <c r="J148" s="12"/>
      <c r="K148" s="12"/>
      <c r="L148" s="13">
        <f>SUM(E148:K148)</f>
        <v>0</v>
      </c>
      <c r="M148" s="31"/>
      <c r="N148" s="17"/>
    </row>
    <row r="149" ht="14.25" thickTop="1"/>
  </sheetData>
  <sheetProtection/>
  <mergeCells count="2">
    <mergeCell ref="A2:N2"/>
    <mergeCell ref="K4:M4"/>
  </mergeCells>
  <hyperlinks>
    <hyperlink ref="K4:M4" location="組み合わせ!A1" display="組み合せに戻る"/>
  </hyperlinks>
  <printOptions/>
  <pageMargins left="0.787" right="0.787" top="0.984" bottom="0.984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N140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9.25390625" style="0" bestFit="1" customWidth="1"/>
    <col min="3" max="3" width="3.125" style="0" customWidth="1"/>
    <col min="4" max="4" width="18.625" style="0" customWidth="1"/>
    <col min="5" max="11" width="4.625" style="0" customWidth="1"/>
    <col min="12" max="12" width="6.375" style="0" customWidth="1"/>
  </cols>
  <sheetData>
    <row r="2" spans="1:14" ht="18.75">
      <c r="A2" s="271" t="s">
        <v>47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</row>
    <row r="3" ht="13.5">
      <c r="D3" t="s">
        <v>16</v>
      </c>
    </row>
    <row r="4" spans="11:13" ht="13.5">
      <c r="K4" s="273" t="s">
        <v>18</v>
      </c>
      <c r="L4" s="274"/>
      <c r="M4" s="275"/>
    </row>
    <row r="5" ht="14.25" thickBot="1">
      <c r="D5" s="3"/>
    </row>
    <row r="6" spans="2:14" ht="18" customHeight="1" thickBot="1" thickTop="1">
      <c r="B6" s="22" t="s">
        <v>10</v>
      </c>
      <c r="C6" s="4" t="s">
        <v>22</v>
      </c>
      <c r="D6" s="4" t="s">
        <v>6</v>
      </c>
      <c r="E6" s="5">
        <v>1</v>
      </c>
      <c r="F6" s="6">
        <v>2</v>
      </c>
      <c r="G6" s="6">
        <v>3</v>
      </c>
      <c r="H6" s="6">
        <v>4</v>
      </c>
      <c r="I6" s="6">
        <v>5</v>
      </c>
      <c r="J6" s="6">
        <v>6</v>
      </c>
      <c r="K6" s="6">
        <v>7</v>
      </c>
      <c r="L6" s="7" t="s">
        <v>7</v>
      </c>
      <c r="M6" s="18" t="s">
        <v>8</v>
      </c>
      <c r="N6" s="19"/>
    </row>
    <row r="7" spans="2:14" ht="18" customHeight="1" thickBot="1">
      <c r="B7" s="29"/>
      <c r="C7" s="8"/>
      <c r="D7" s="8" t="e">
        <f>VLOOKUP(C7,'Ｂクラス参加チーム'!$B$2:$C$67,2,0)</f>
        <v>#N/A</v>
      </c>
      <c r="E7" s="1"/>
      <c r="F7" s="2"/>
      <c r="G7" s="2"/>
      <c r="H7" s="2"/>
      <c r="I7" s="2"/>
      <c r="J7" s="2"/>
      <c r="K7" s="2"/>
      <c r="L7" s="9">
        <f>SUM(E7:K7)</f>
        <v>0</v>
      </c>
      <c r="M7" s="14"/>
      <c r="N7" s="15"/>
    </row>
    <row r="8" spans="2:14" ht="18" customHeight="1" thickBot="1">
      <c r="B8" s="23"/>
      <c r="C8" s="8"/>
      <c r="D8" s="8" t="e">
        <f>VLOOKUP(C8,'Ｂクラス参加チーム'!$B$2:$C$67,2,0)</f>
        <v>#N/A</v>
      </c>
      <c r="E8" s="11"/>
      <c r="F8" s="12"/>
      <c r="G8" s="12"/>
      <c r="H8" s="12"/>
      <c r="I8" s="12"/>
      <c r="J8" s="12"/>
      <c r="K8" s="12"/>
      <c r="L8" s="13">
        <f>SUM(E8:K8)</f>
        <v>0</v>
      </c>
      <c r="M8" s="31"/>
      <c r="N8" s="17"/>
    </row>
    <row r="9" ht="18" customHeight="1" thickTop="1"/>
    <row r="10" ht="18" customHeight="1"/>
    <row r="11" ht="18" customHeight="1" thickBot="1">
      <c r="D11" s="24"/>
    </row>
    <row r="12" spans="2:14" ht="18" customHeight="1" thickBot="1" thickTop="1">
      <c r="B12" s="22" t="s">
        <v>10</v>
      </c>
      <c r="C12" s="4" t="s">
        <v>22</v>
      </c>
      <c r="D12" s="4" t="s">
        <v>6</v>
      </c>
      <c r="E12" s="5">
        <v>1</v>
      </c>
      <c r="F12" s="6">
        <v>2</v>
      </c>
      <c r="G12" s="6">
        <v>3</v>
      </c>
      <c r="H12" s="6">
        <v>4</v>
      </c>
      <c r="I12" s="6">
        <v>5</v>
      </c>
      <c r="J12" s="6">
        <v>6</v>
      </c>
      <c r="K12" s="6">
        <v>7</v>
      </c>
      <c r="L12" s="7" t="s">
        <v>7</v>
      </c>
      <c r="M12" s="18" t="s">
        <v>8</v>
      </c>
      <c r="N12" s="19"/>
    </row>
    <row r="13" spans="2:14" ht="18" customHeight="1" thickBot="1">
      <c r="B13" s="29"/>
      <c r="C13" s="8"/>
      <c r="D13" s="8" t="e">
        <f>VLOOKUP(C13,'Ｂクラス参加チーム'!$B$2:$C$67,2,0)</f>
        <v>#N/A</v>
      </c>
      <c r="E13" s="1"/>
      <c r="F13" s="2"/>
      <c r="G13" s="2"/>
      <c r="H13" s="2"/>
      <c r="I13" s="2"/>
      <c r="J13" s="2"/>
      <c r="K13" s="2"/>
      <c r="L13" s="9">
        <f>SUM(E13:K13)</f>
        <v>0</v>
      </c>
      <c r="M13" s="14"/>
      <c r="N13" s="15"/>
    </row>
    <row r="14" spans="2:14" ht="18" customHeight="1" thickBot="1">
      <c r="B14" s="23"/>
      <c r="C14" s="8"/>
      <c r="D14" s="8" t="e">
        <f>VLOOKUP(C14,'Ｂクラス参加チーム'!$B$2:$C$67,2,0)</f>
        <v>#N/A</v>
      </c>
      <c r="E14" s="11"/>
      <c r="F14" s="12"/>
      <c r="G14" s="12"/>
      <c r="H14" s="12"/>
      <c r="I14" s="12"/>
      <c r="J14" s="12"/>
      <c r="K14" s="12"/>
      <c r="L14" s="13">
        <f>SUM(E14:K14)</f>
        <v>0</v>
      </c>
      <c r="M14" s="31"/>
      <c r="N14" s="17"/>
    </row>
    <row r="15" ht="18" customHeight="1" thickTop="1"/>
    <row r="16" ht="18" customHeight="1"/>
    <row r="17" ht="18" customHeight="1" thickBot="1"/>
    <row r="18" spans="2:14" ht="18" customHeight="1" thickBot="1" thickTop="1">
      <c r="B18" s="22" t="s">
        <v>10</v>
      </c>
      <c r="C18" s="4" t="s">
        <v>22</v>
      </c>
      <c r="D18" s="4" t="s">
        <v>6</v>
      </c>
      <c r="E18" s="5">
        <v>1</v>
      </c>
      <c r="F18" s="6">
        <v>2</v>
      </c>
      <c r="G18" s="6">
        <v>3</v>
      </c>
      <c r="H18" s="6">
        <v>4</v>
      </c>
      <c r="I18" s="6">
        <v>5</v>
      </c>
      <c r="J18" s="6">
        <v>6</v>
      </c>
      <c r="K18" s="6">
        <v>7</v>
      </c>
      <c r="L18" s="7" t="s">
        <v>7</v>
      </c>
      <c r="M18" s="18" t="s">
        <v>8</v>
      </c>
      <c r="N18" s="19"/>
    </row>
    <row r="19" spans="2:14" ht="18" customHeight="1" thickBot="1">
      <c r="B19" s="29"/>
      <c r="C19" s="8"/>
      <c r="D19" s="8" t="e">
        <f>VLOOKUP(C19,'Ｂクラス参加チーム'!$B$2:$C$67,2,0)</f>
        <v>#N/A</v>
      </c>
      <c r="E19" s="1"/>
      <c r="F19" s="2"/>
      <c r="G19" s="2"/>
      <c r="H19" s="2"/>
      <c r="I19" s="2"/>
      <c r="J19" s="2"/>
      <c r="K19" s="2"/>
      <c r="L19" s="9">
        <f>SUM(E19:K19)</f>
        <v>0</v>
      </c>
      <c r="M19" s="14"/>
      <c r="N19" s="15"/>
    </row>
    <row r="20" spans="2:14" ht="18" customHeight="1" thickBot="1">
      <c r="B20" s="23"/>
      <c r="C20" s="8"/>
      <c r="D20" s="8" t="e">
        <f>VLOOKUP(C20,'Ｂクラス参加チーム'!$B$2:$C$67,2,0)</f>
        <v>#N/A</v>
      </c>
      <c r="E20" s="11"/>
      <c r="F20" s="12"/>
      <c r="G20" s="12"/>
      <c r="H20" s="12"/>
      <c r="I20" s="12"/>
      <c r="J20" s="12"/>
      <c r="K20" s="12"/>
      <c r="L20" s="13">
        <f>SUM(E20:K20)</f>
        <v>0</v>
      </c>
      <c r="M20" s="31"/>
      <c r="N20" s="17"/>
    </row>
    <row r="21" ht="18" customHeight="1" thickTop="1"/>
    <row r="22" ht="18" customHeight="1"/>
    <row r="23" ht="18" customHeight="1" thickBot="1"/>
    <row r="24" spans="2:14" ht="18" customHeight="1" thickBot="1" thickTop="1">
      <c r="B24" s="22" t="s">
        <v>10</v>
      </c>
      <c r="C24" s="4" t="s">
        <v>22</v>
      </c>
      <c r="D24" s="4" t="s">
        <v>6</v>
      </c>
      <c r="E24" s="5">
        <v>1</v>
      </c>
      <c r="F24" s="6">
        <v>2</v>
      </c>
      <c r="G24" s="6">
        <v>3</v>
      </c>
      <c r="H24" s="6">
        <v>4</v>
      </c>
      <c r="I24" s="6">
        <v>5</v>
      </c>
      <c r="J24" s="6">
        <v>6</v>
      </c>
      <c r="K24" s="6">
        <v>7</v>
      </c>
      <c r="L24" s="7" t="s">
        <v>7</v>
      </c>
      <c r="M24" s="18" t="s">
        <v>8</v>
      </c>
      <c r="N24" s="19"/>
    </row>
    <row r="25" spans="2:14" ht="18" customHeight="1" thickBot="1">
      <c r="B25" s="29"/>
      <c r="C25" s="8"/>
      <c r="D25" s="8" t="e">
        <f>VLOOKUP(C25,'Ｂクラス参加チーム'!$B$2:$C$67,2,0)</f>
        <v>#N/A</v>
      </c>
      <c r="E25" s="1"/>
      <c r="F25" s="2"/>
      <c r="G25" s="2"/>
      <c r="H25" s="2"/>
      <c r="I25" s="2"/>
      <c r="J25" s="2"/>
      <c r="K25" s="2"/>
      <c r="L25" s="9">
        <f>SUM(E25:K25)</f>
        <v>0</v>
      </c>
      <c r="M25" s="14"/>
      <c r="N25" s="15"/>
    </row>
    <row r="26" spans="2:14" ht="18" customHeight="1" thickBot="1">
      <c r="B26" s="23"/>
      <c r="C26" s="8"/>
      <c r="D26" s="8" t="e">
        <f>VLOOKUP(C26,'Ｂクラス参加チーム'!$B$2:$C$67,2,0)</f>
        <v>#N/A</v>
      </c>
      <c r="E26" s="11"/>
      <c r="F26" s="12"/>
      <c r="G26" s="12"/>
      <c r="H26" s="12"/>
      <c r="I26" s="12"/>
      <c r="J26" s="12"/>
      <c r="K26" s="12"/>
      <c r="L26" s="13">
        <f>SUM(E26:K26)</f>
        <v>0</v>
      </c>
      <c r="M26" s="31"/>
      <c r="N26" s="17"/>
    </row>
    <row r="27" ht="18" customHeight="1" thickTop="1"/>
    <row r="28" ht="18" customHeight="1"/>
    <row r="29" ht="18" customHeight="1" thickBot="1">
      <c r="D29" s="3"/>
    </row>
    <row r="30" spans="2:14" ht="18" customHeight="1" thickBot="1" thickTop="1">
      <c r="B30" s="22" t="s">
        <v>10</v>
      </c>
      <c r="C30" s="4" t="s">
        <v>22</v>
      </c>
      <c r="D30" s="4" t="s">
        <v>6</v>
      </c>
      <c r="E30" s="5">
        <v>1</v>
      </c>
      <c r="F30" s="6">
        <v>2</v>
      </c>
      <c r="G30" s="6">
        <v>3</v>
      </c>
      <c r="H30" s="6">
        <v>4</v>
      </c>
      <c r="I30" s="6">
        <v>5</v>
      </c>
      <c r="J30" s="6">
        <v>6</v>
      </c>
      <c r="K30" s="6">
        <v>7</v>
      </c>
      <c r="L30" s="7" t="s">
        <v>7</v>
      </c>
      <c r="M30" s="18" t="s">
        <v>8</v>
      </c>
      <c r="N30" s="19"/>
    </row>
    <row r="31" spans="2:14" ht="18" customHeight="1" thickBot="1">
      <c r="B31" s="29"/>
      <c r="C31" s="8"/>
      <c r="D31" s="8" t="e">
        <f>VLOOKUP(C31,'Ｂクラス参加チーム'!$B$2:$C$67,2,0)</f>
        <v>#N/A</v>
      </c>
      <c r="E31" s="1"/>
      <c r="F31" s="2"/>
      <c r="G31" s="2"/>
      <c r="H31" s="2"/>
      <c r="I31" s="2"/>
      <c r="J31" s="2"/>
      <c r="K31" s="2"/>
      <c r="L31" s="9">
        <f>SUM(E31:K31)</f>
        <v>0</v>
      </c>
      <c r="M31" s="14"/>
      <c r="N31" s="15"/>
    </row>
    <row r="32" spans="2:14" ht="18" customHeight="1" thickBot="1">
      <c r="B32" s="23"/>
      <c r="C32" s="8"/>
      <c r="D32" s="8" t="e">
        <f>VLOOKUP(C32,'Ｂクラス参加チーム'!$B$2:$C$67,2,0)</f>
        <v>#N/A</v>
      </c>
      <c r="E32" s="11"/>
      <c r="F32" s="12"/>
      <c r="G32" s="12"/>
      <c r="H32" s="12"/>
      <c r="I32" s="12"/>
      <c r="J32" s="12"/>
      <c r="K32" s="12"/>
      <c r="L32" s="13">
        <f>SUM(E32:K32)</f>
        <v>0</v>
      </c>
      <c r="M32" s="31"/>
      <c r="N32" s="17"/>
    </row>
    <row r="33" ht="18" customHeight="1" thickTop="1"/>
    <row r="34" ht="18" customHeight="1"/>
    <row r="35" ht="18" customHeight="1" thickBot="1"/>
    <row r="36" spans="2:14" ht="18" customHeight="1" thickBot="1" thickTop="1">
      <c r="B36" s="22" t="s">
        <v>10</v>
      </c>
      <c r="C36" s="4" t="s">
        <v>22</v>
      </c>
      <c r="D36" s="4" t="s">
        <v>6</v>
      </c>
      <c r="E36" s="5">
        <v>1</v>
      </c>
      <c r="F36" s="6">
        <v>2</v>
      </c>
      <c r="G36" s="6">
        <v>3</v>
      </c>
      <c r="H36" s="6">
        <v>4</v>
      </c>
      <c r="I36" s="6">
        <v>5</v>
      </c>
      <c r="J36" s="6">
        <v>6</v>
      </c>
      <c r="K36" s="6">
        <v>7</v>
      </c>
      <c r="L36" s="7" t="s">
        <v>7</v>
      </c>
      <c r="M36" s="18" t="s">
        <v>8</v>
      </c>
      <c r="N36" s="19"/>
    </row>
    <row r="37" spans="2:14" ht="18" customHeight="1" thickBot="1">
      <c r="B37" s="29"/>
      <c r="C37" s="8"/>
      <c r="D37" s="8" t="e">
        <f>VLOOKUP(C37,'Ｂクラス参加チーム'!$B$2:$C$67,2,0)</f>
        <v>#N/A</v>
      </c>
      <c r="E37" s="1"/>
      <c r="F37" s="2"/>
      <c r="G37" s="2"/>
      <c r="H37" s="2"/>
      <c r="I37" s="2"/>
      <c r="J37" s="2"/>
      <c r="K37" s="2"/>
      <c r="L37" s="9">
        <f>SUM(E37:K37)</f>
        <v>0</v>
      </c>
      <c r="M37" s="14"/>
      <c r="N37" s="15"/>
    </row>
    <row r="38" spans="2:14" ht="18" customHeight="1" thickBot="1">
      <c r="B38" s="23"/>
      <c r="C38" s="8"/>
      <c r="D38" s="8" t="e">
        <f>VLOOKUP(C38,'Ｂクラス参加チーム'!$B$2:$C$67,2,0)</f>
        <v>#N/A</v>
      </c>
      <c r="E38" s="11"/>
      <c r="F38" s="12"/>
      <c r="G38" s="12"/>
      <c r="H38" s="12"/>
      <c r="I38" s="12"/>
      <c r="J38" s="12"/>
      <c r="K38" s="12"/>
      <c r="L38" s="13">
        <f>SUM(E38:K38)</f>
        <v>0</v>
      </c>
      <c r="M38" s="31"/>
      <c r="N38" s="17"/>
    </row>
    <row r="39" ht="18" customHeight="1" thickTop="1"/>
    <row r="40" ht="18" customHeight="1"/>
    <row r="41" ht="18" customHeight="1" thickBot="1"/>
    <row r="42" spans="2:14" ht="18" customHeight="1" thickBot="1" thickTop="1">
      <c r="B42" s="22" t="s">
        <v>10</v>
      </c>
      <c r="C42" s="4" t="s">
        <v>22</v>
      </c>
      <c r="D42" s="4" t="s">
        <v>6</v>
      </c>
      <c r="E42" s="5">
        <v>1</v>
      </c>
      <c r="F42" s="6">
        <v>2</v>
      </c>
      <c r="G42" s="6">
        <v>3</v>
      </c>
      <c r="H42" s="6">
        <v>4</v>
      </c>
      <c r="I42" s="6">
        <v>5</v>
      </c>
      <c r="J42" s="6">
        <v>6</v>
      </c>
      <c r="K42" s="6">
        <v>7</v>
      </c>
      <c r="L42" s="7" t="s">
        <v>7</v>
      </c>
      <c r="M42" s="18" t="s">
        <v>8</v>
      </c>
      <c r="N42" s="19"/>
    </row>
    <row r="43" spans="2:14" ht="18" customHeight="1" thickBot="1">
      <c r="B43" s="29"/>
      <c r="C43" s="8"/>
      <c r="D43" s="8" t="e">
        <f>VLOOKUP(C43,'Ｂクラス参加チーム'!$B$2:$C$67,2,0)</f>
        <v>#N/A</v>
      </c>
      <c r="E43" s="1"/>
      <c r="F43" s="2"/>
      <c r="G43" s="2"/>
      <c r="H43" s="2"/>
      <c r="I43" s="2"/>
      <c r="J43" s="2"/>
      <c r="K43" s="2"/>
      <c r="L43" s="9">
        <f>SUM(E43:K43)</f>
        <v>0</v>
      </c>
      <c r="M43" s="14"/>
      <c r="N43" s="15"/>
    </row>
    <row r="44" spans="2:14" ht="18" customHeight="1" thickBot="1">
      <c r="B44" s="23"/>
      <c r="C44" s="8"/>
      <c r="D44" s="8" t="e">
        <f>VLOOKUP(C44,'Ｂクラス参加チーム'!$B$2:$C$67,2,0)</f>
        <v>#N/A</v>
      </c>
      <c r="E44" s="11"/>
      <c r="F44" s="12"/>
      <c r="G44" s="12"/>
      <c r="H44" s="12"/>
      <c r="I44" s="12"/>
      <c r="J44" s="12"/>
      <c r="K44" s="12"/>
      <c r="L44" s="13">
        <f>SUM(E44:K44)</f>
        <v>0</v>
      </c>
      <c r="M44" s="31"/>
      <c r="N44" s="17"/>
    </row>
    <row r="45" ht="18" customHeight="1" thickTop="1"/>
    <row r="46" ht="18" customHeight="1"/>
    <row r="47" ht="18" customHeight="1" thickBot="1">
      <c r="D47" s="3"/>
    </row>
    <row r="48" spans="2:14" ht="18" customHeight="1" thickBot="1" thickTop="1">
      <c r="B48" s="22" t="s">
        <v>10</v>
      </c>
      <c r="C48" s="4" t="s">
        <v>22</v>
      </c>
      <c r="D48" s="4" t="s">
        <v>6</v>
      </c>
      <c r="E48" s="5">
        <v>1</v>
      </c>
      <c r="F48" s="6">
        <v>2</v>
      </c>
      <c r="G48" s="6">
        <v>3</v>
      </c>
      <c r="H48" s="6">
        <v>4</v>
      </c>
      <c r="I48" s="6">
        <v>5</v>
      </c>
      <c r="J48" s="6">
        <v>6</v>
      </c>
      <c r="K48" s="6">
        <v>7</v>
      </c>
      <c r="L48" s="7" t="s">
        <v>7</v>
      </c>
      <c r="M48" s="18" t="s">
        <v>8</v>
      </c>
      <c r="N48" s="19"/>
    </row>
    <row r="49" spans="2:14" ht="18" customHeight="1" thickBot="1">
      <c r="B49" s="29"/>
      <c r="C49" s="8"/>
      <c r="D49" s="8" t="e">
        <f>VLOOKUP(C49,'Ｂクラス参加チーム'!$B$2:$C$67,2,0)</f>
        <v>#N/A</v>
      </c>
      <c r="E49" s="1"/>
      <c r="F49" s="2"/>
      <c r="G49" s="2"/>
      <c r="H49" s="2"/>
      <c r="I49" s="2"/>
      <c r="J49" s="2"/>
      <c r="K49" s="2"/>
      <c r="L49" s="9">
        <f>SUM(E49:K49)</f>
        <v>0</v>
      </c>
      <c r="M49" s="14"/>
      <c r="N49" s="15"/>
    </row>
    <row r="50" spans="2:14" ht="18" customHeight="1" thickBot="1">
      <c r="B50" s="23"/>
      <c r="C50" s="8"/>
      <c r="D50" s="8" t="e">
        <f>VLOOKUP(C50,'Ｂクラス参加チーム'!$B$2:$C$67,2,0)</f>
        <v>#N/A</v>
      </c>
      <c r="E50" s="11"/>
      <c r="F50" s="12"/>
      <c r="G50" s="12"/>
      <c r="H50" s="12"/>
      <c r="I50" s="12"/>
      <c r="J50" s="12"/>
      <c r="K50" s="12"/>
      <c r="L50" s="13">
        <f>SUM(E50:K50)</f>
        <v>0</v>
      </c>
      <c r="M50" s="31"/>
      <c r="N50" s="17"/>
    </row>
    <row r="51" ht="18" customHeight="1" thickTop="1"/>
    <row r="52" ht="18" customHeight="1"/>
    <row r="53" ht="18" customHeight="1" thickBot="1">
      <c r="D53" s="24"/>
    </row>
    <row r="54" spans="2:14" ht="18" customHeight="1" thickBot="1" thickTop="1">
      <c r="B54" s="22" t="s">
        <v>11</v>
      </c>
      <c r="C54" s="4" t="s">
        <v>23</v>
      </c>
      <c r="D54" s="4" t="s">
        <v>6</v>
      </c>
      <c r="E54" s="5">
        <v>1</v>
      </c>
      <c r="F54" s="6">
        <v>2</v>
      </c>
      <c r="G54" s="6">
        <v>3</v>
      </c>
      <c r="H54" s="6">
        <v>4</v>
      </c>
      <c r="I54" s="6">
        <v>5</v>
      </c>
      <c r="J54" s="6">
        <v>6</v>
      </c>
      <c r="K54" s="6">
        <v>7</v>
      </c>
      <c r="L54" s="7" t="s">
        <v>7</v>
      </c>
      <c r="M54" s="18" t="s">
        <v>8</v>
      </c>
      <c r="N54" s="19"/>
    </row>
    <row r="55" spans="2:14" ht="18" customHeight="1" thickBot="1">
      <c r="B55" s="29"/>
      <c r="C55" s="8"/>
      <c r="D55" s="8" t="e">
        <f>VLOOKUP(C55,'Ｂクラス参加チーム'!$B$2:$C$67,2,0)</f>
        <v>#N/A</v>
      </c>
      <c r="E55" s="1"/>
      <c r="F55" s="2"/>
      <c r="G55" s="2"/>
      <c r="H55" s="2"/>
      <c r="I55" s="2"/>
      <c r="J55" s="2"/>
      <c r="K55" s="2"/>
      <c r="L55" s="9">
        <f>SUM(E55:K55)</f>
        <v>0</v>
      </c>
      <c r="M55" s="14"/>
      <c r="N55" s="15"/>
    </row>
    <row r="56" spans="2:14" ht="18" customHeight="1" thickBot="1">
      <c r="B56" s="23"/>
      <c r="C56" s="8"/>
      <c r="D56" s="8" t="e">
        <f>VLOOKUP(C56,'Ｂクラス参加チーム'!$B$2:$C$67,2,0)</f>
        <v>#N/A</v>
      </c>
      <c r="E56" s="11"/>
      <c r="F56" s="12"/>
      <c r="G56" s="12"/>
      <c r="H56" s="12"/>
      <c r="I56" s="12"/>
      <c r="J56" s="12"/>
      <c r="K56" s="12"/>
      <c r="L56" s="13">
        <f>SUM(E56:K56)</f>
        <v>0</v>
      </c>
      <c r="M56" s="31"/>
      <c r="N56" s="17"/>
    </row>
    <row r="57" ht="18" customHeight="1" thickTop="1"/>
    <row r="58" ht="18" customHeight="1"/>
    <row r="59" ht="18" customHeight="1" thickBot="1"/>
    <row r="60" spans="2:14" ht="18" customHeight="1" thickBot="1" thickTop="1">
      <c r="B60" s="22" t="s">
        <v>11</v>
      </c>
      <c r="C60" s="4" t="s">
        <v>23</v>
      </c>
      <c r="D60" s="4" t="s">
        <v>6</v>
      </c>
      <c r="E60" s="5">
        <v>1</v>
      </c>
      <c r="F60" s="6">
        <v>2</v>
      </c>
      <c r="G60" s="6">
        <v>3</v>
      </c>
      <c r="H60" s="6">
        <v>4</v>
      </c>
      <c r="I60" s="6">
        <v>5</v>
      </c>
      <c r="J60" s="6">
        <v>6</v>
      </c>
      <c r="K60" s="6">
        <v>7</v>
      </c>
      <c r="L60" s="7" t="s">
        <v>7</v>
      </c>
      <c r="M60" s="18" t="s">
        <v>8</v>
      </c>
      <c r="N60" s="19"/>
    </row>
    <row r="61" spans="2:14" ht="18" customHeight="1" thickBot="1">
      <c r="B61" s="29"/>
      <c r="C61" s="8"/>
      <c r="D61" s="8" t="e">
        <f>VLOOKUP(C61,'Ｂクラス参加チーム'!$B$2:$C$67,2,0)</f>
        <v>#N/A</v>
      </c>
      <c r="E61" s="1"/>
      <c r="F61" s="2"/>
      <c r="G61" s="2"/>
      <c r="H61" s="2"/>
      <c r="I61" s="2"/>
      <c r="J61" s="2"/>
      <c r="K61" s="2"/>
      <c r="L61" s="9">
        <f>SUM(E61:K61)</f>
        <v>0</v>
      </c>
      <c r="M61" s="14"/>
      <c r="N61" s="15"/>
    </row>
    <row r="62" spans="2:14" ht="18" customHeight="1" thickBot="1">
      <c r="B62" s="23"/>
      <c r="C62" s="8"/>
      <c r="D62" s="8" t="e">
        <f>VLOOKUP(C62,'Ｂクラス参加チーム'!$B$2:$C$67,2,0)</f>
        <v>#N/A</v>
      </c>
      <c r="E62" s="11"/>
      <c r="F62" s="12"/>
      <c r="G62" s="12"/>
      <c r="H62" s="12"/>
      <c r="I62" s="12"/>
      <c r="J62" s="12"/>
      <c r="K62" s="12"/>
      <c r="L62" s="13">
        <f>SUM(E62:K62)</f>
        <v>0</v>
      </c>
      <c r="M62" s="31"/>
      <c r="N62" s="17"/>
    </row>
    <row r="63" ht="18" customHeight="1" thickTop="1"/>
    <row r="64" ht="18" customHeight="1"/>
    <row r="65" ht="18" customHeight="1" thickBot="1"/>
    <row r="66" spans="2:14" ht="18" customHeight="1" thickBot="1" thickTop="1">
      <c r="B66" s="22" t="s">
        <v>10</v>
      </c>
      <c r="C66" s="4" t="s">
        <v>21</v>
      </c>
      <c r="D66" s="4" t="s">
        <v>6</v>
      </c>
      <c r="E66" s="5">
        <v>1</v>
      </c>
      <c r="F66" s="6">
        <v>2</v>
      </c>
      <c r="G66" s="6">
        <v>3</v>
      </c>
      <c r="H66" s="6">
        <v>4</v>
      </c>
      <c r="I66" s="6">
        <v>5</v>
      </c>
      <c r="J66" s="6">
        <v>6</v>
      </c>
      <c r="K66" s="6">
        <v>7</v>
      </c>
      <c r="L66" s="7" t="s">
        <v>7</v>
      </c>
      <c r="M66" s="18" t="s">
        <v>8</v>
      </c>
      <c r="N66" s="19"/>
    </row>
    <row r="67" spans="2:14" ht="18" customHeight="1" thickBot="1">
      <c r="B67" s="29"/>
      <c r="C67" s="8"/>
      <c r="D67" s="8" t="e">
        <f>VLOOKUP(C67,'Ｂクラス参加チーム'!$B$2:$C$67,2,0)</f>
        <v>#N/A</v>
      </c>
      <c r="E67" s="1"/>
      <c r="F67" s="2"/>
      <c r="G67" s="2"/>
      <c r="H67" s="2"/>
      <c r="I67" s="2"/>
      <c r="J67" s="2"/>
      <c r="K67" s="2"/>
      <c r="L67" s="9">
        <f>SUM(E67:K67)</f>
        <v>0</v>
      </c>
      <c r="M67" s="14"/>
      <c r="N67" s="15"/>
    </row>
    <row r="68" spans="2:14" ht="18" customHeight="1" thickBot="1">
      <c r="B68" s="23"/>
      <c r="C68" s="8"/>
      <c r="D68" s="8" t="e">
        <f>VLOOKUP(C68,'Ｂクラス参加チーム'!$B$2:$C$67,2,0)</f>
        <v>#N/A</v>
      </c>
      <c r="E68" s="11"/>
      <c r="F68" s="12"/>
      <c r="G68" s="12"/>
      <c r="H68" s="12"/>
      <c r="I68" s="12"/>
      <c r="J68" s="12"/>
      <c r="K68" s="12"/>
      <c r="L68" s="13">
        <f>SUM(E68:K68)</f>
        <v>0</v>
      </c>
      <c r="M68" s="31"/>
      <c r="N68" s="17"/>
    </row>
    <row r="69" ht="18" customHeight="1" thickTop="1"/>
    <row r="70" ht="18" customHeight="1"/>
    <row r="71" ht="18" customHeight="1" thickBot="1"/>
    <row r="72" spans="2:14" ht="18" customHeight="1" thickBot="1" thickTop="1">
      <c r="B72" s="22" t="s">
        <v>10</v>
      </c>
      <c r="C72" s="4" t="s">
        <v>21</v>
      </c>
      <c r="D72" s="4" t="s">
        <v>6</v>
      </c>
      <c r="E72" s="5">
        <v>1</v>
      </c>
      <c r="F72" s="6">
        <v>2</v>
      </c>
      <c r="G72" s="6">
        <v>3</v>
      </c>
      <c r="H72" s="6">
        <v>4</v>
      </c>
      <c r="I72" s="6">
        <v>5</v>
      </c>
      <c r="J72" s="6">
        <v>6</v>
      </c>
      <c r="K72" s="6">
        <v>7</v>
      </c>
      <c r="L72" s="7" t="s">
        <v>7</v>
      </c>
      <c r="M72" s="18" t="s">
        <v>8</v>
      </c>
      <c r="N72" s="19"/>
    </row>
    <row r="73" spans="2:14" ht="18" customHeight="1" thickBot="1">
      <c r="B73" s="29"/>
      <c r="C73" s="8"/>
      <c r="D73" s="8" t="e">
        <f>VLOOKUP(C73,'Ｂクラス参加チーム'!$B$2:$C$67,2,0)</f>
        <v>#N/A</v>
      </c>
      <c r="E73" s="1"/>
      <c r="F73" s="2"/>
      <c r="G73" s="2"/>
      <c r="H73" s="2"/>
      <c r="I73" s="2"/>
      <c r="J73" s="2"/>
      <c r="K73" s="2"/>
      <c r="L73" s="9">
        <f>SUM(E73:K73)</f>
        <v>0</v>
      </c>
      <c r="M73" s="14"/>
      <c r="N73" s="15"/>
    </row>
    <row r="74" spans="2:14" ht="18" customHeight="1" thickBot="1">
      <c r="B74" s="23"/>
      <c r="C74" s="8"/>
      <c r="D74" s="8" t="e">
        <f>VLOOKUP(C74,'Ｂクラス参加チーム'!$B$2:$C$67,2,0)</f>
        <v>#N/A</v>
      </c>
      <c r="E74" s="11"/>
      <c r="F74" s="12"/>
      <c r="G74" s="12"/>
      <c r="H74" s="12"/>
      <c r="I74" s="12"/>
      <c r="J74" s="12"/>
      <c r="K74" s="12"/>
      <c r="L74" s="13">
        <f>SUM(E74:K74)</f>
        <v>0</v>
      </c>
      <c r="M74" s="31"/>
      <c r="N74" s="17"/>
    </row>
    <row r="75" ht="18" customHeight="1" thickTop="1"/>
    <row r="76" ht="18" customHeight="1"/>
    <row r="77" ht="18" customHeight="1" thickBot="1"/>
    <row r="78" spans="2:14" ht="18" customHeight="1" thickBot="1" thickTop="1">
      <c r="B78" s="22" t="s">
        <v>10</v>
      </c>
      <c r="C78" s="4" t="s">
        <v>21</v>
      </c>
      <c r="D78" s="4" t="s">
        <v>6</v>
      </c>
      <c r="E78" s="5">
        <v>1</v>
      </c>
      <c r="F78" s="6">
        <v>2</v>
      </c>
      <c r="G78" s="6">
        <v>3</v>
      </c>
      <c r="H78" s="6">
        <v>4</v>
      </c>
      <c r="I78" s="6">
        <v>5</v>
      </c>
      <c r="J78" s="6">
        <v>6</v>
      </c>
      <c r="K78" s="6">
        <v>7</v>
      </c>
      <c r="L78" s="7" t="s">
        <v>7</v>
      </c>
      <c r="M78" s="18" t="s">
        <v>8</v>
      </c>
      <c r="N78" s="19"/>
    </row>
    <row r="79" spans="2:14" ht="18" customHeight="1" thickBot="1">
      <c r="B79" s="29"/>
      <c r="C79" s="8"/>
      <c r="D79" s="8" t="e">
        <f>VLOOKUP(C79,'Ｂクラス参加チーム'!$B$2:$C$67,2,0)</f>
        <v>#N/A</v>
      </c>
      <c r="E79" s="1"/>
      <c r="F79" s="2"/>
      <c r="G79" s="2"/>
      <c r="H79" s="2"/>
      <c r="I79" s="2"/>
      <c r="J79" s="2"/>
      <c r="K79" s="2"/>
      <c r="L79" s="9">
        <f>SUM(E79:K79)</f>
        <v>0</v>
      </c>
      <c r="M79" s="34"/>
      <c r="N79" s="15"/>
    </row>
    <row r="80" spans="2:14" ht="15" thickBot="1">
      <c r="B80" s="21"/>
      <c r="C80" s="10"/>
      <c r="D80" s="26" t="e">
        <f>VLOOKUP(C80,'Ｂクラス参加チーム'!$B$2:$C$67,2,0)</f>
        <v>#N/A</v>
      </c>
      <c r="E80" s="11"/>
      <c r="F80" s="12"/>
      <c r="G80" s="12"/>
      <c r="H80" s="12"/>
      <c r="I80" s="12"/>
      <c r="J80" s="12"/>
      <c r="K80" s="12"/>
      <c r="L80" s="13">
        <f>SUM(E80:K80)</f>
        <v>0</v>
      </c>
      <c r="M80" s="31"/>
      <c r="N80" s="17"/>
    </row>
    <row r="81" ht="14.25" thickTop="1"/>
    <row r="84" ht="14.25" thickBot="1"/>
    <row r="85" spans="2:14" ht="15" thickBot="1" thickTop="1">
      <c r="B85" s="22" t="s">
        <v>11</v>
      </c>
      <c r="C85" s="4" t="s">
        <v>23</v>
      </c>
      <c r="D85" s="4" t="s">
        <v>6</v>
      </c>
      <c r="E85" s="5">
        <v>1</v>
      </c>
      <c r="F85" s="6">
        <v>2</v>
      </c>
      <c r="G85" s="6">
        <v>3</v>
      </c>
      <c r="H85" s="6">
        <v>4</v>
      </c>
      <c r="I85" s="6">
        <v>5</v>
      </c>
      <c r="J85" s="6">
        <v>6</v>
      </c>
      <c r="K85" s="6">
        <v>7</v>
      </c>
      <c r="L85" s="7" t="s">
        <v>7</v>
      </c>
      <c r="M85" s="18" t="s">
        <v>8</v>
      </c>
      <c r="N85" s="19"/>
    </row>
    <row r="86" spans="2:14" ht="15" thickBot="1">
      <c r="B86" s="29"/>
      <c r="C86" s="8"/>
      <c r="D86" s="8" t="e">
        <f>VLOOKUP(C86,'Ｂクラス参加チーム'!$B$2:$C$67,2,0)</f>
        <v>#N/A</v>
      </c>
      <c r="E86" s="1"/>
      <c r="F86" s="2"/>
      <c r="G86" s="2"/>
      <c r="H86" s="2"/>
      <c r="I86" s="2"/>
      <c r="J86" s="2"/>
      <c r="K86" s="2"/>
      <c r="L86" s="9">
        <f>SUM(E86:K86)</f>
        <v>0</v>
      </c>
      <c r="M86" s="34"/>
      <c r="N86" s="15"/>
    </row>
    <row r="87" spans="2:14" ht="15" thickBot="1">
      <c r="B87" s="21"/>
      <c r="C87" s="10"/>
      <c r="D87" s="26" t="e">
        <f>VLOOKUP(C87,'Ｂクラス参加チーム'!$B$2:$C$67,2,0)</f>
        <v>#N/A</v>
      </c>
      <c r="E87" s="11"/>
      <c r="F87" s="12"/>
      <c r="G87" s="12"/>
      <c r="H87" s="12"/>
      <c r="I87" s="12"/>
      <c r="J87" s="12"/>
      <c r="K87" s="12"/>
      <c r="L87" s="13">
        <f>SUM(E87:K87)</f>
        <v>0</v>
      </c>
      <c r="M87" s="31"/>
      <c r="N87" s="17"/>
    </row>
    <row r="88" ht="14.25" thickTop="1"/>
    <row r="90" ht="14.25" thickBot="1"/>
    <row r="91" spans="2:14" ht="15" thickBot="1" thickTop="1">
      <c r="B91" s="22" t="s">
        <v>11</v>
      </c>
      <c r="C91" s="4" t="s">
        <v>24</v>
      </c>
      <c r="D91" s="4" t="s">
        <v>6</v>
      </c>
      <c r="E91" s="5">
        <v>1</v>
      </c>
      <c r="F91" s="6">
        <v>2</v>
      </c>
      <c r="G91" s="6">
        <v>3</v>
      </c>
      <c r="H91" s="6">
        <v>4</v>
      </c>
      <c r="I91" s="6">
        <v>5</v>
      </c>
      <c r="J91" s="6">
        <v>6</v>
      </c>
      <c r="K91" s="6">
        <v>7</v>
      </c>
      <c r="L91" s="7" t="s">
        <v>7</v>
      </c>
      <c r="M91" s="18" t="s">
        <v>8</v>
      </c>
      <c r="N91" s="19"/>
    </row>
    <row r="92" spans="2:14" ht="15" thickBot="1">
      <c r="B92" s="29"/>
      <c r="C92" s="8"/>
      <c r="D92" s="8" t="e">
        <f>VLOOKUP(C92,'Ｂクラス参加チーム'!$B$2:$C$67,2,0)</f>
        <v>#N/A</v>
      </c>
      <c r="E92" s="1"/>
      <c r="F92" s="2"/>
      <c r="G92" s="2"/>
      <c r="H92" s="2"/>
      <c r="I92" s="2"/>
      <c r="J92" s="2"/>
      <c r="K92" s="2"/>
      <c r="L92" s="9">
        <f>SUM(E92:K92)</f>
        <v>0</v>
      </c>
      <c r="M92" s="34"/>
      <c r="N92" s="15"/>
    </row>
    <row r="93" spans="2:14" ht="15" thickBot="1">
      <c r="B93" s="21"/>
      <c r="C93" s="10"/>
      <c r="D93" s="26" t="e">
        <f>VLOOKUP(C93,'Ｂクラス参加チーム'!$B$2:$C$67,2,0)</f>
        <v>#N/A</v>
      </c>
      <c r="E93" s="11"/>
      <c r="F93" s="12"/>
      <c r="G93" s="12"/>
      <c r="H93" s="12"/>
      <c r="I93" s="12"/>
      <c r="J93" s="12"/>
      <c r="K93" s="12"/>
      <c r="L93" s="13">
        <f>SUM(E93:K93)</f>
        <v>0</v>
      </c>
      <c r="M93" s="31"/>
      <c r="N93" s="17"/>
    </row>
    <row r="94" ht="14.25" thickTop="1"/>
    <row r="96" ht="14.25" thickBot="1"/>
    <row r="97" spans="2:14" ht="15" thickBot="1" thickTop="1">
      <c r="B97" s="22" t="s">
        <v>11</v>
      </c>
      <c r="C97" s="4" t="s">
        <v>23</v>
      </c>
      <c r="D97" s="4" t="s">
        <v>6</v>
      </c>
      <c r="E97" s="5">
        <v>1</v>
      </c>
      <c r="F97" s="6">
        <v>2</v>
      </c>
      <c r="G97" s="6">
        <v>3</v>
      </c>
      <c r="H97" s="6">
        <v>4</v>
      </c>
      <c r="I97" s="6">
        <v>5</v>
      </c>
      <c r="J97" s="6">
        <v>6</v>
      </c>
      <c r="K97" s="6">
        <v>7</v>
      </c>
      <c r="L97" s="7" t="s">
        <v>7</v>
      </c>
      <c r="M97" s="18" t="s">
        <v>8</v>
      </c>
      <c r="N97" s="19"/>
    </row>
    <row r="98" spans="2:14" ht="15" thickBot="1">
      <c r="B98" s="29"/>
      <c r="C98" s="8"/>
      <c r="D98" s="8" t="e">
        <f>VLOOKUP(C98,'Ｂクラス参加チーム'!$B$2:$C$67,2,0)</f>
        <v>#N/A</v>
      </c>
      <c r="E98" s="1"/>
      <c r="F98" s="2"/>
      <c r="G98" s="2"/>
      <c r="H98" s="2"/>
      <c r="I98" s="2"/>
      <c r="J98" s="2"/>
      <c r="K98" s="2"/>
      <c r="L98" s="9">
        <f>SUM(E98:K98)</f>
        <v>0</v>
      </c>
      <c r="M98" s="34"/>
      <c r="N98" s="15"/>
    </row>
    <row r="99" spans="2:14" ht="15" thickBot="1">
      <c r="B99" s="21"/>
      <c r="C99" s="10"/>
      <c r="D99" s="26" t="e">
        <f>VLOOKUP(C99,'Ｂクラス参加チーム'!$B$2:$C$67,2,0)</f>
        <v>#N/A</v>
      </c>
      <c r="E99" s="11"/>
      <c r="F99" s="12"/>
      <c r="G99" s="12"/>
      <c r="H99" s="12"/>
      <c r="I99" s="12"/>
      <c r="J99" s="12"/>
      <c r="K99" s="12"/>
      <c r="L99" s="13">
        <f>SUM(E99:K99)</f>
        <v>0</v>
      </c>
      <c r="M99" s="31"/>
      <c r="N99" s="17"/>
    </row>
    <row r="100" ht="14.25" thickTop="1"/>
    <row r="103" ht="14.25" thickBot="1">
      <c r="D103" s="3"/>
    </row>
    <row r="104" spans="2:14" ht="15" thickBot="1" thickTop="1">
      <c r="B104" s="22" t="s">
        <v>11</v>
      </c>
      <c r="C104" s="4" t="s">
        <v>22</v>
      </c>
      <c r="D104" s="4" t="s">
        <v>6</v>
      </c>
      <c r="E104" s="5">
        <v>1</v>
      </c>
      <c r="F104" s="6">
        <v>2</v>
      </c>
      <c r="G104" s="6">
        <v>3</v>
      </c>
      <c r="H104" s="6">
        <v>4</v>
      </c>
      <c r="I104" s="6">
        <v>5</v>
      </c>
      <c r="J104" s="6">
        <v>6</v>
      </c>
      <c r="K104" s="6">
        <v>7</v>
      </c>
      <c r="L104" s="7" t="s">
        <v>7</v>
      </c>
      <c r="M104" s="18" t="s">
        <v>8</v>
      </c>
      <c r="N104" s="19"/>
    </row>
    <row r="105" spans="2:14" ht="15" thickBot="1">
      <c r="B105" s="29"/>
      <c r="C105" s="8"/>
      <c r="D105" s="8" t="e">
        <f>VLOOKUP(C105,'Ｂクラス参加チーム'!$B$2:$C$67,2,0)</f>
        <v>#N/A</v>
      </c>
      <c r="E105" s="1"/>
      <c r="F105" s="2"/>
      <c r="G105" s="2"/>
      <c r="H105" s="2"/>
      <c r="I105" s="2"/>
      <c r="J105" s="2"/>
      <c r="K105" s="2"/>
      <c r="L105" s="9">
        <f>SUM(E105:K105)</f>
        <v>0</v>
      </c>
      <c r="M105" s="34"/>
      <c r="N105" s="15"/>
    </row>
    <row r="106" spans="2:14" ht="15" thickBot="1">
      <c r="B106" s="21"/>
      <c r="C106" s="10"/>
      <c r="D106" s="26" t="e">
        <f>VLOOKUP(C106,'Ｂクラス参加チーム'!$B$2:$C$67,2,0)</f>
        <v>#N/A</v>
      </c>
      <c r="E106" s="11"/>
      <c r="F106" s="12"/>
      <c r="G106" s="12"/>
      <c r="H106" s="12"/>
      <c r="I106" s="12"/>
      <c r="J106" s="12"/>
      <c r="K106" s="12"/>
      <c r="L106" s="13">
        <f>SUM(E106:K106)</f>
        <v>0</v>
      </c>
      <c r="M106" s="31"/>
      <c r="N106" s="17"/>
    </row>
    <row r="107" ht="14.25" thickTop="1"/>
    <row r="110" ht="14.25" thickBot="1"/>
    <row r="111" spans="2:14" ht="15" thickBot="1" thickTop="1">
      <c r="B111" s="22" t="s">
        <v>11</v>
      </c>
      <c r="C111" s="4" t="s">
        <v>21</v>
      </c>
      <c r="D111" s="4" t="s">
        <v>6</v>
      </c>
      <c r="E111" s="5">
        <v>1</v>
      </c>
      <c r="F111" s="6">
        <v>2</v>
      </c>
      <c r="G111" s="6">
        <v>3</v>
      </c>
      <c r="H111" s="6">
        <v>4</v>
      </c>
      <c r="I111" s="6">
        <v>5</v>
      </c>
      <c r="J111" s="6">
        <v>6</v>
      </c>
      <c r="K111" s="6">
        <v>7</v>
      </c>
      <c r="L111" s="7" t="s">
        <v>7</v>
      </c>
      <c r="M111" s="18" t="s">
        <v>8</v>
      </c>
      <c r="N111" s="19"/>
    </row>
    <row r="112" spans="2:14" ht="15" thickBot="1">
      <c r="B112" s="29"/>
      <c r="C112" s="8"/>
      <c r="D112" s="8" t="e">
        <f>VLOOKUP(C112,'Ｂクラス参加チーム'!$B$2:$C$67,2,0)</f>
        <v>#N/A</v>
      </c>
      <c r="E112" s="1"/>
      <c r="F112" s="2"/>
      <c r="G112" s="2"/>
      <c r="H112" s="2"/>
      <c r="I112" s="2"/>
      <c r="J112" s="2"/>
      <c r="K112" s="2"/>
      <c r="L112" s="9">
        <f>SUM(E112:K112)</f>
        <v>0</v>
      </c>
      <c r="M112" s="34"/>
      <c r="N112" s="15"/>
    </row>
    <row r="113" spans="2:14" ht="15" thickBot="1">
      <c r="B113" s="21"/>
      <c r="C113" s="10"/>
      <c r="D113" s="26" t="e">
        <f>VLOOKUP(C113,'Ｂクラス参加チーム'!$B$2:$C$67,2,0)</f>
        <v>#N/A</v>
      </c>
      <c r="E113" s="11"/>
      <c r="F113" s="12"/>
      <c r="G113" s="12"/>
      <c r="H113" s="12"/>
      <c r="I113" s="12"/>
      <c r="J113" s="12"/>
      <c r="K113" s="12"/>
      <c r="L113" s="13">
        <f>SUM(E113:K113)</f>
        <v>0</v>
      </c>
      <c r="M113" s="31"/>
      <c r="N113" s="17"/>
    </row>
    <row r="114" ht="14.25" thickTop="1"/>
    <row r="117" ht="14.25" thickBot="1"/>
    <row r="118" spans="2:14" ht="15" thickBot="1" thickTop="1">
      <c r="B118" s="22" t="s">
        <v>11</v>
      </c>
      <c r="C118" s="4" t="s">
        <v>21</v>
      </c>
      <c r="D118" s="4" t="s">
        <v>6</v>
      </c>
      <c r="E118" s="5">
        <v>1</v>
      </c>
      <c r="F118" s="6">
        <v>2</v>
      </c>
      <c r="G118" s="6">
        <v>3</v>
      </c>
      <c r="H118" s="6">
        <v>4</v>
      </c>
      <c r="I118" s="6">
        <v>5</v>
      </c>
      <c r="J118" s="6">
        <v>6</v>
      </c>
      <c r="K118" s="6">
        <v>7</v>
      </c>
      <c r="L118" s="7" t="s">
        <v>7</v>
      </c>
      <c r="M118" s="18" t="s">
        <v>8</v>
      </c>
      <c r="N118" s="19"/>
    </row>
    <row r="119" spans="2:14" ht="15" thickBot="1">
      <c r="B119" s="29"/>
      <c r="C119" s="8"/>
      <c r="D119" s="8" t="e">
        <f>VLOOKUP(C119,'Ｂクラス参加チーム'!$B$2:$C$67,2,0)</f>
        <v>#N/A</v>
      </c>
      <c r="E119" s="1"/>
      <c r="F119" s="2"/>
      <c r="G119" s="2"/>
      <c r="H119" s="2"/>
      <c r="I119" s="2"/>
      <c r="J119" s="2"/>
      <c r="K119" s="2"/>
      <c r="L119" s="9">
        <f>SUM(E119:K119)</f>
        <v>0</v>
      </c>
      <c r="M119" s="34"/>
      <c r="N119" s="15"/>
    </row>
    <row r="120" spans="2:14" ht="15" thickBot="1">
      <c r="B120" s="21"/>
      <c r="C120" s="10"/>
      <c r="D120" s="26" t="e">
        <f>VLOOKUP(C120,'Ｂクラス参加チーム'!$B$2:$C$67,2,0)</f>
        <v>#N/A</v>
      </c>
      <c r="E120" s="11"/>
      <c r="F120" s="12"/>
      <c r="G120" s="12"/>
      <c r="H120" s="12"/>
      <c r="I120" s="12"/>
      <c r="J120" s="12"/>
      <c r="K120" s="12"/>
      <c r="L120" s="13">
        <f>SUM(E120:K120)</f>
        <v>0</v>
      </c>
      <c r="M120" s="31"/>
      <c r="N120" s="17"/>
    </row>
    <row r="121" ht="14.25" thickTop="1"/>
    <row r="123" ht="14.25" thickBot="1"/>
    <row r="124" spans="2:14" ht="15" thickBot="1" thickTop="1">
      <c r="B124" s="22" t="s">
        <v>11</v>
      </c>
      <c r="C124" s="4" t="s">
        <v>21</v>
      </c>
      <c r="D124" s="4" t="s">
        <v>6</v>
      </c>
      <c r="E124" s="5">
        <v>1</v>
      </c>
      <c r="F124" s="6">
        <v>2</v>
      </c>
      <c r="G124" s="6">
        <v>3</v>
      </c>
      <c r="H124" s="6">
        <v>4</v>
      </c>
      <c r="I124" s="6">
        <v>5</v>
      </c>
      <c r="J124" s="6">
        <v>6</v>
      </c>
      <c r="K124" s="6">
        <v>7</v>
      </c>
      <c r="L124" s="7" t="s">
        <v>7</v>
      </c>
      <c r="M124" s="18" t="s">
        <v>8</v>
      </c>
      <c r="N124" s="19"/>
    </row>
    <row r="125" spans="2:14" ht="15" thickBot="1">
      <c r="B125" s="30"/>
      <c r="C125" s="8"/>
      <c r="D125" s="8" t="e">
        <f>VLOOKUP(C125,'Ｂクラス参加チーム'!$B$2:$C$67,2,0)</f>
        <v>#N/A</v>
      </c>
      <c r="E125" s="1"/>
      <c r="F125" s="2"/>
      <c r="G125" s="2"/>
      <c r="H125" s="2"/>
      <c r="I125" s="2"/>
      <c r="J125" s="2"/>
      <c r="K125" s="2"/>
      <c r="L125" s="9">
        <f>SUM(E125:K125)</f>
        <v>0</v>
      </c>
      <c r="M125" s="14"/>
      <c r="N125" s="15"/>
    </row>
    <row r="126" spans="2:14" ht="15" thickBot="1">
      <c r="B126" s="21"/>
      <c r="C126" s="10"/>
      <c r="D126" s="26" t="e">
        <f>VLOOKUP(C126,'Ｂクラス参加チーム'!$B$2:$C$67,2,0)</f>
        <v>#N/A</v>
      </c>
      <c r="E126" s="11"/>
      <c r="F126" s="12"/>
      <c r="G126" s="12"/>
      <c r="H126" s="12"/>
      <c r="I126" s="12"/>
      <c r="J126" s="12"/>
      <c r="K126" s="12"/>
      <c r="L126" s="13">
        <f>SUM(E126:K126)</f>
        <v>0</v>
      </c>
      <c r="M126" s="16"/>
      <c r="N126" s="17"/>
    </row>
    <row r="127" ht="14.25" thickTop="1"/>
    <row r="130" ht="14.25" thickBot="1"/>
    <row r="131" spans="2:14" ht="15" thickBot="1" thickTop="1">
      <c r="B131" s="22" t="s">
        <v>11</v>
      </c>
      <c r="C131" s="4" t="s">
        <v>21</v>
      </c>
      <c r="D131" s="4" t="s">
        <v>6</v>
      </c>
      <c r="E131" s="5">
        <v>1</v>
      </c>
      <c r="F131" s="6">
        <v>2</v>
      </c>
      <c r="G131" s="6">
        <v>3</v>
      </c>
      <c r="H131" s="6">
        <v>4</v>
      </c>
      <c r="I131" s="6">
        <v>5</v>
      </c>
      <c r="J131" s="6">
        <v>6</v>
      </c>
      <c r="K131" s="6">
        <v>7</v>
      </c>
      <c r="L131" s="7" t="s">
        <v>7</v>
      </c>
      <c r="M131" s="18" t="s">
        <v>8</v>
      </c>
      <c r="N131" s="19"/>
    </row>
    <row r="132" spans="2:14" ht="15" thickBot="1">
      <c r="B132" s="30"/>
      <c r="C132" s="8"/>
      <c r="D132" s="8" t="e">
        <f>VLOOKUP(C132,'Ｂクラス参加チーム'!$B$2:$C$67,2,0)</f>
        <v>#N/A</v>
      </c>
      <c r="E132" s="1"/>
      <c r="F132" s="2"/>
      <c r="G132" s="2"/>
      <c r="H132" s="2"/>
      <c r="I132" s="2"/>
      <c r="J132" s="2"/>
      <c r="K132" s="2"/>
      <c r="L132" s="9">
        <f>SUM(E132:K132)</f>
        <v>0</v>
      </c>
      <c r="M132" s="14"/>
      <c r="N132" s="15"/>
    </row>
    <row r="133" spans="2:14" ht="15" thickBot="1">
      <c r="B133" s="21"/>
      <c r="C133" s="10"/>
      <c r="D133" s="26" t="e">
        <f>VLOOKUP(C133,'Ｂクラス参加チーム'!$B$2:$C$67,2,0)</f>
        <v>#N/A</v>
      </c>
      <c r="E133" s="11"/>
      <c r="F133" s="12"/>
      <c r="G133" s="12"/>
      <c r="H133" s="12"/>
      <c r="I133" s="12"/>
      <c r="J133" s="12"/>
      <c r="K133" s="12"/>
      <c r="L133" s="13">
        <f>SUM(E133:K133)</f>
        <v>0</v>
      </c>
      <c r="M133" s="16"/>
      <c r="N133" s="17"/>
    </row>
    <row r="134" ht="14.25" thickTop="1"/>
    <row r="137" ht="14.25" thickBot="1"/>
    <row r="138" spans="2:14" ht="15" thickBot="1" thickTop="1">
      <c r="B138" s="22" t="s">
        <v>11</v>
      </c>
      <c r="C138" s="4" t="s">
        <v>21</v>
      </c>
      <c r="D138" s="4" t="s">
        <v>6</v>
      </c>
      <c r="E138" s="5">
        <v>1</v>
      </c>
      <c r="F138" s="6">
        <v>2</v>
      </c>
      <c r="G138" s="6">
        <v>3</v>
      </c>
      <c r="H138" s="6">
        <v>4</v>
      </c>
      <c r="I138" s="6">
        <v>5</v>
      </c>
      <c r="J138" s="6">
        <v>6</v>
      </c>
      <c r="K138" s="6">
        <v>7</v>
      </c>
      <c r="L138" s="7" t="s">
        <v>7</v>
      </c>
      <c r="M138" s="18" t="s">
        <v>8</v>
      </c>
      <c r="N138" s="19"/>
    </row>
    <row r="139" spans="2:14" ht="15" thickBot="1">
      <c r="B139" s="30"/>
      <c r="C139" s="8"/>
      <c r="D139" s="8" t="e">
        <f>VLOOKUP(C139,'Ｂクラス参加チーム'!$B$2:$C$67,2,0)</f>
        <v>#N/A</v>
      </c>
      <c r="E139" s="1"/>
      <c r="F139" s="2"/>
      <c r="G139" s="2"/>
      <c r="H139" s="2"/>
      <c r="I139" s="2"/>
      <c r="J139" s="2"/>
      <c r="K139" s="2"/>
      <c r="L139" s="9">
        <f>SUM(E139:K139)</f>
        <v>0</v>
      </c>
      <c r="M139" s="14"/>
      <c r="N139" s="15"/>
    </row>
    <row r="140" spans="2:14" ht="15" thickBot="1">
      <c r="B140" s="21"/>
      <c r="C140" s="10"/>
      <c r="D140" s="26" t="e">
        <f>VLOOKUP(C140,'Ｂクラス参加チーム'!$B$2:$C$67,2,0)</f>
        <v>#N/A</v>
      </c>
      <c r="E140" s="11"/>
      <c r="F140" s="12"/>
      <c r="G140" s="12"/>
      <c r="H140" s="12"/>
      <c r="I140" s="12"/>
      <c r="J140" s="12"/>
      <c r="K140" s="12"/>
      <c r="L140" s="13">
        <f>SUM(E140:K140)</f>
        <v>0</v>
      </c>
      <c r="M140" s="16"/>
      <c r="N140" s="17"/>
    </row>
    <row r="141" ht="14.25" thickTop="1"/>
  </sheetData>
  <sheetProtection/>
  <mergeCells count="2">
    <mergeCell ref="A2:N2"/>
    <mergeCell ref="K4:M4"/>
  </mergeCells>
  <hyperlinks>
    <hyperlink ref="K4:M4" location="組み合わせ!A1" display="組み合せに戻る"/>
  </hyperlinks>
  <printOptions/>
  <pageMargins left="0.787" right="0.787" top="0.984" bottom="0.984" header="0.512" footer="0.51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N120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9.25390625" style="0" bestFit="1" customWidth="1"/>
    <col min="3" max="3" width="3.125" style="0" customWidth="1"/>
    <col min="4" max="4" width="18.625" style="0" customWidth="1"/>
    <col min="5" max="11" width="4.625" style="0" customWidth="1"/>
    <col min="12" max="12" width="6.375" style="0" customWidth="1"/>
  </cols>
  <sheetData>
    <row r="2" spans="1:14" ht="18.75">
      <c r="A2" s="271" t="s">
        <v>47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</row>
    <row r="3" ht="13.5">
      <c r="D3" t="s">
        <v>12</v>
      </c>
    </row>
    <row r="4" spans="11:13" ht="13.5">
      <c r="K4" s="273" t="s">
        <v>18</v>
      </c>
      <c r="L4" s="274"/>
      <c r="M4" s="275"/>
    </row>
    <row r="5" ht="14.25" thickBot="1">
      <c r="D5" s="3"/>
    </row>
    <row r="6" spans="2:14" ht="18" customHeight="1" thickBot="1" thickTop="1">
      <c r="B6" s="22" t="s">
        <v>11</v>
      </c>
      <c r="C6" s="4" t="s">
        <v>21</v>
      </c>
      <c r="D6" s="4" t="s">
        <v>6</v>
      </c>
      <c r="E6" s="5">
        <v>1</v>
      </c>
      <c r="F6" s="6">
        <v>2</v>
      </c>
      <c r="G6" s="6">
        <v>3</v>
      </c>
      <c r="H6" s="6">
        <v>4</v>
      </c>
      <c r="I6" s="6">
        <v>5</v>
      </c>
      <c r="J6" s="6">
        <v>6</v>
      </c>
      <c r="K6" s="6">
        <v>7</v>
      </c>
      <c r="L6" s="7" t="s">
        <v>7</v>
      </c>
      <c r="M6" s="18" t="s">
        <v>8</v>
      </c>
      <c r="N6" s="19"/>
    </row>
    <row r="7" spans="2:14" ht="18" customHeight="1" thickBot="1">
      <c r="B7" s="29"/>
      <c r="C7" s="8"/>
      <c r="D7" s="8" t="e">
        <f>VLOOKUP(C7,'Ｂクラス参加チーム'!$B$2:$C$67,2,0)</f>
        <v>#N/A</v>
      </c>
      <c r="E7" s="1"/>
      <c r="F7" s="2"/>
      <c r="G7" s="2"/>
      <c r="H7" s="2"/>
      <c r="I7" s="2"/>
      <c r="J7" s="2"/>
      <c r="K7" s="2"/>
      <c r="L7" s="9">
        <f>SUM(E7:K7)</f>
        <v>0</v>
      </c>
      <c r="M7" s="34"/>
      <c r="N7" s="15"/>
    </row>
    <row r="8" spans="2:14" ht="18" customHeight="1" thickBot="1">
      <c r="B8" s="23"/>
      <c r="C8" s="8"/>
      <c r="D8" s="8" t="e">
        <f>VLOOKUP(C8,'Ｂクラス参加チーム'!$B$2:$C$67,2,0)</f>
        <v>#N/A</v>
      </c>
      <c r="E8" s="11"/>
      <c r="F8" s="12"/>
      <c r="G8" s="12"/>
      <c r="H8" s="12"/>
      <c r="I8" s="12"/>
      <c r="J8" s="12"/>
      <c r="K8" s="12"/>
      <c r="L8" s="13">
        <f>SUM(E8:K8)</f>
        <v>0</v>
      </c>
      <c r="M8" s="31"/>
      <c r="N8" s="17"/>
    </row>
    <row r="9" ht="18" customHeight="1" thickTop="1"/>
    <row r="10" ht="18" customHeight="1"/>
    <row r="11" ht="18" customHeight="1" thickBot="1">
      <c r="D11" s="24"/>
    </row>
    <row r="12" spans="2:14" ht="18" customHeight="1" thickBot="1" thickTop="1">
      <c r="B12" s="22" t="s">
        <v>11</v>
      </c>
      <c r="C12" s="4" t="s">
        <v>21</v>
      </c>
      <c r="D12" s="4" t="s">
        <v>6</v>
      </c>
      <c r="E12" s="5">
        <v>1</v>
      </c>
      <c r="F12" s="6">
        <v>2</v>
      </c>
      <c r="G12" s="6">
        <v>3</v>
      </c>
      <c r="H12" s="6">
        <v>4</v>
      </c>
      <c r="I12" s="6">
        <v>5</v>
      </c>
      <c r="J12" s="6">
        <v>6</v>
      </c>
      <c r="K12" s="6">
        <v>7</v>
      </c>
      <c r="L12" s="7" t="s">
        <v>7</v>
      </c>
      <c r="M12" s="18" t="s">
        <v>8</v>
      </c>
      <c r="N12" s="19"/>
    </row>
    <row r="13" spans="2:14" ht="18" customHeight="1" thickBot="1">
      <c r="B13" s="29"/>
      <c r="C13" s="8"/>
      <c r="D13" s="8" t="e">
        <f>VLOOKUP(C13,'Ｂクラス参加チーム'!$B$2:$C$67,2,0)</f>
        <v>#N/A</v>
      </c>
      <c r="E13" s="1"/>
      <c r="F13" s="2"/>
      <c r="G13" s="2"/>
      <c r="H13" s="2"/>
      <c r="I13" s="2"/>
      <c r="J13" s="2"/>
      <c r="K13" s="2"/>
      <c r="L13" s="9">
        <f>SUM(E13:K13)</f>
        <v>0</v>
      </c>
      <c r="M13" s="34"/>
      <c r="N13" s="15"/>
    </row>
    <row r="14" spans="2:14" ht="18" customHeight="1" thickBot="1">
      <c r="B14" s="23"/>
      <c r="C14" s="8"/>
      <c r="D14" s="8" t="e">
        <f>VLOOKUP(C14,'Ｂクラス参加チーム'!$B$2:$C$67,2,0)</f>
        <v>#N/A</v>
      </c>
      <c r="E14" s="11"/>
      <c r="F14" s="12"/>
      <c r="G14" s="12"/>
      <c r="H14" s="12"/>
      <c r="I14" s="12"/>
      <c r="J14" s="12"/>
      <c r="K14" s="12"/>
      <c r="L14" s="13">
        <f>SUM(E14:K14)</f>
        <v>0</v>
      </c>
      <c r="M14" s="31"/>
      <c r="N14" s="17"/>
    </row>
    <row r="15" ht="18" customHeight="1" thickTop="1"/>
    <row r="16" ht="18" customHeight="1"/>
    <row r="17" ht="18" customHeight="1" thickBot="1"/>
    <row r="18" spans="2:14" ht="18" customHeight="1" thickBot="1" thickTop="1">
      <c r="B18" s="22" t="s">
        <v>11</v>
      </c>
      <c r="C18" s="4" t="s">
        <v>21</v>
      </c>
      <c r="D18" s="4" t="s">
        <v>6</v>
      </c>
      <c r="E18" s="5">
        <v>1</v>
      </c>
      <c r="F18" s="6">
        <v>2</v>
      </c>
      <c r="G18" s="6">
        <v>3</v>
      </c>
      <c r="H18" s="6">
        <v>4</v>
      </c>
      <c r="I18" s="6">
        <v>5</v>
      </c>
      <c r="J18" s="6">
        <v>6</v>
      </c>
      <c r="K18" s="6">
        <v>7</v>
      </c>
      <c r="L18" s="7" t="s">
        <v>7</v>
      </c>
      <c r="M18" s="18" t="s">
        <v>8</v>
      </c>
      <c r="N18" s="19"/>
    </row>
    <row r="19" spans="2:14" ht="18" customHeight="1" thickBot="1">
      <c r="B19" s="29"/>
      <c r="C19" s="8"/>
      <c r="D19" s="8" t="e">
        <f>VLOOKUP(C19,'Ｂクラス参加チーム'!$B$2:$C$67,2,0)</f>
        <v>#N/A</v>
      </c>
      <c r="E19" s="1"/>
      <c r="F19" s="2"/>
      <c r="G19" s="2"/>
      <c r="H19" s="2"/>
      <c r="I19" s="2"/>
      <c r="J19" s="2"/>
      <c r="K19" s="2"/>
      <c r="L19" s="9">
        <f>SUM(E19:K19)</f>
        <v>0</v>
      </c>
      <c r="M19" s="34"/>
      <c r="N19" s="15"/>
    </row>
    <row r="20" spans="2:14" ht="18" customHeight="1" thickBot="1">
      <c r="B20" s="23"/>
      <c r="C20" s="8"/>
      <c r="D20" s="8" t="e">
        <f>VLOOKUP(C20,'Ｂクラス参加チーム'!$B$2:$C$67,2,0)</f>
        <v>#N/A</v>
      </c>
      <c r="E20" s="11"/>
      <c r="F20" s="12"/>
      <c r="G20" s="12"/>
      <c r="H20" s="12"/>
      <c r="I20" s="12"/>
      <c r="J20" s="12"/>
      <c r="K20" s="12"/>
      <c r="L20" s="13">
        <f>SUM(E20:K20)</f>
        <v>0</v>
      </c>
      <c r="M20" s="31"/>
      <c r="N20" s="17"/>
    </row>
    <row r="21" ht="18" customHeight="1" thickTop="1"/>
    <row r="22" ht="18" customHeight="1"/>
    <row r="23" ht="18" customHeight="1" thickBot="1"/>
    <row r="24" spans="2:14" ht="18" customHeight="1" thickBot="1" thickTop="1">
      <c r="B24" s="22" t="s">
        <v>11</v>
      </c>
      <c r="C24" s="4" t="s">
        <v>21</v>
      </c>
      <c r="D24" s="4" t="s">
        <v>6</v>
      </c>
      <c r="E24" s="5">
        <v>1</v>
      </c>
      <c r="F24" s="6">
        <v>2</v>
      </c>
      <c r="G24" s="6">
        <v>3</v>
      </c>
      <c r="H24" s="6">
        <v>4</v>
      </c>
      <c r="I24" s="6">
        <v>5</v>
      </c>
      <c r="J24" s="6">
        <v>6</v>
      </c>
      <c r="K24" s="6">
        <v>7</v>
      </c>
      <c r="L24" s="7" t="s">
        <v>7</v>
      </c>
      <c r="M24" s="18" t="s">
        <v>8</v>
      </c>
      <c r="N24" s="19"/>
    </row>
    <row r="25" spans="2:14" ht="18" customHeight="1" thickBot="1">
      <c r="B25" s="29"/>
      <c r="C25" s="8"/>
      <c r="D25" s="8" t="e">
        <f>VLOOKUP(C25,'Ｂクラス参加チーム'!$B$2:$C$67,2,0)</f>
        <v>#N/A</v>
      </c>
      <c r="E25" s="1"/>
      <c r="F25" s="2"/>
      <c r="G25" s="2"/>
      <c r="H25" s="2"/>
      <c r="I25" s="2"/>
      <c r="J25" s="2"/>
      <c r="K25" s="2"/>
      <c r="L25" s="9">
        <f>SUM(E25:K25)</f>
        <v>0</v>
      </c>
      <c r="M25" s="34"/>
      <c r="N25" s="15"/>
    </row>
    <row r="26" spans="2:14" ht="18" customHeight="1" thickBot="1">
      <c r="B26" s="23"/>
      <c r="C26" s="8"/>
      <c r="D26" s="8" t="e">
        <f>VLOOKUP(C26,'Ｂクラス参加チーム'!$B$2:$C$67,2,0)</f>
        <v>#N/A</v>
      </c>
      <c r="E26" s="11"/>
      <c r="F26" s="12"/>
      <c r="G26" s="12"/>
      <c r="H26" s="12"/>
      <c r="I26" s="12"/>
      <c r="J26" s="12"/>
      <c r="K26" s="12"/>
      <c r="L26" s="13">
        <f>SUM(E26:K26)</f>
        <v>0</v>
      </c>
      <c r="M26" s="31"/>
      <c r="N26" s="17"/>
    </row>
    <row r="27" ht="18" customHeight="1" thickTop="1"/>
    <row r="28" ht="18" customHeight="1"/>
    <row r="29" ht="18" customHeight="1" thickBot="1">
      <c r="D29" s="3"/>
    </row>
    <row r="30" spans="2:14" ht="18" customHeight="1" thickBot="1" thickTop="1">
      <c r="B30" s="22" t="s">
        <v>11</v>
      </c>
      <c r="C30" s="4" t="s">
        <v>23</v>
      </c>
      <c r="D30" s="4" t="s">
        <v>6</v>
      </c>
      <c r="E30" s="5">
        <v>1</v>
      </c>
      <c r="F30" s="6">
        <v>2</v>
      </c>
      <c r="G30" s="6">
        <v>3</v>
      </c>
      <c r="H30" s="6">
        <v>4</v>
      </c>
      <c r="I30" s="6">
        <v>5</v>
      </c>
      <c r="J30" s="6">
        <v>6</v>
      </c>
      <c r="K30" s="6">
        <v>7</v>
      </c>
      <c r="L30" s="7" t="s">
        <v>7</v>
      </c>
      <c r="M30" s="18" t="s">
        <v>8</v>
      </c>
      <c r="N30" s="19"/>
    </row>
    <row r="31" spans="2:14" ht="18" customHeight="1" thickBot="1">
      <c r="B31" s="29"/>
      <c r="C31" s="8"/>
      <c r="D31" s="8" t="e">
        <f>VLOOKUP(C31,'Ｂクラス参加チーム'!$B$2:$C$67,2,0)</f>
        <v>#N/A</v>
      </c>
      <c r="E31" s="1"/>
      <c r="F31" s="2"/>
      <c r="G31" s="2"/>
      <c r="H31" s="2"/>
      <c r="I31" s="2"/>
      <c r="J31" s="2"/>
      <c r="K31" s="2"/>
      <c r="L31" s="9">
        <f>SUM(E31:K31)</f>
        <v>0</v>
      </c>
      <c r="M31" s="34"/>
      <c r="N31" s="15"/>
    </row>
    <row r="32" spans="2:14" ht="18" customHeight="1" thickBot="1">
      <c r="B32" s="23"/>
      <c r="C32" s="8"/>
      <c r="D32" s="8" t="e">
        <f>VLOOKUP(C32,'Ｂクラス参加チーム'!$B$2:$C$67,2,0)</f>
        <v>#N/A</v>
      </c>
      <c r="E32" s="11"/>
      <c r="F32" s="12"/>
      <c r="G32" s="12"/>
      <c r="H32" s="12"/>
      <c r="I32" s="12"/>
      <c r="J32" s="12"/>
      <c r="K32" s="12"/>
      <c r="L32" s="13">
        <f>SUM(E32:K32)</f>
        <v>0</v>
      </c>
      <c r="M32" s="31"/>
      <c r="N32" s="17"/>
    </row>
    <row r="33" ht="18" customHeight="1" thickTop="1"/>
    <row r="34" ht="18" customHeight="1"/>
    <row r="35" ht="18" customHeight="1" thickBot="1"/>
    <row r="36" spans="2:14" ht="18" customHeight="1" thickBot="1" thickTop="1">
      <c r="B36" s="22" t="s">
        <v>11</v>
      </c>
      <c r="C36" s="4" t="s">
        <v>23</v>
      </c>
      <c r="D36" s="4" t="s">
        <v>6</v>
      </c>
      <c r="E36" s="5">
        <v>1</v>
      </c>
      <c r="F36" s="6">
        <v>2</v>
      </c>
      <c r="G36" s="6">
        <v>3</v>
      </c>
      <c r="H36" s="6">
        <v>4</v>
      </c>
      <c r="I36" s="6">
        <v>5</v>
      </c>
      <c r="J36" s="6">
        <v>6</v>
      </c>
      <c r="K36" s="6">
        <v>7</v>
      </c>
      <c r="L36" s="7" t="s">
        <v>7</v>
      </c>
      <c r="M36" s="18" t="s">
        <v>8</v>
      </c>
      <c r="N36" s="19"/>
    </row>
    <row r="37" spans="2:14" ht="18" customHeight="1" thickBot="1">
      <c r="B37" s="29"/>
      <c r="C37" s="8"/>
      <c r="D37" s="8" t="e">
        <f>VLOOKUP(C37,'Ｂクラス参加チーム'!$B$2:$C$67,2,0)</f>
        <v>#N/A</v>
      </c>
      <c r="E37" s="1"/>
      <c r="F37" s="2"/>
      <c r="G37" s="2"/>
      <c r="H37" s="2"/>
      <c r="I37" s="2"/>
      <c r="J37" s="2"/>
      <c r="K37" s="2"/>
      <c r="L37" s="9">
        <f>SUM(E37:K37)</f>
        <v>0</v>
      </c>
      <c r="M37" s="34"/>
      <c r="N37" s="15"/>
    </row>
    <row r="38" spans="2:14" ht="18" customHeight="1" thickBot="1">
      <c r="B38" s="23"/>
      <c r="C38" s="8"/>
      <c r="D38" s="8" t="e">
        <f>VLOOKUP(C38,'Ｂクラス参加チーム'!$B$2:$C$67,2,0)</f>
        <v>#N/A</v>
      </c>
      <c r="E38" s="11"/>
      <c r="F38" s="12"/>
      <c r="G38" s="12"/>
      <c r="H38" s="12"/>
      <c r="I38" s="12"/>
      <c r="J38" s="12"/>
      <c r="K38" s="12"/>
      <c r="L38" s="13">
        <f>SUM(E38:K38)</f>
        <v>0</v>
      </c>
      <c r="M38" s="31"/>
      <c r="N38" s="17"/>
    </row>
    <row r="39" ht="18" customHeight="1" thickTop="1"/>
    <row r="40" ht="18" customHeight="1"/>
    <row r="41" ht="18" customHeight="1" thickBot="1"/>
    <row r="42" spans="2:14" ht="18" customHeight="1" thickBot="1" thickTop="1">
      <c r="B42" s="22" t="s">
        <v>11</v>
      </c>
      <c r="C42" s="4" t="s">
        <v>23</v>
      </c>
      <c r="D42" s="4" t="s">
        <v>6</v>
      </c>
      <c r="E42" s="5">
        <v>1</v>
      </c>
      <c r="F42" s="6">
        <v>2</v>
      </c>
      <c r="G42" s="6">
        <v>3</v>
      </c>
      <c r="H42" s="6">
        <v>4</v>
      </c>
      <c r="I42" s="6">
        <v>5</v>
      </c>
      <c r="J42" s="6">
        <v>6</v>
      </c>
      <c r="K42" s="6">
        <v>7</v>
      </c>
      <c r="L42" s="7" t="s">
        <v>7</v>
      </c>
      <c r="M42" s="18" t="s">
        <v>8</v>
      </c>
      <c r="N42" s="19"/>
    </row>
    <row r="43" spans="2:14" ht="18" customHeight="1" thickBot="1">
      <c r="B43" s="29"/>
      <c r="C43" s="8"/>
      <c r="D43" s="8" t="e">
        <f>VLOOKUP(C43,'Ｂクラス参加チーム'!$B$2:$C$67,2,0)</f>
        <v>#N/A</v>
      </c>
      <c r="E43" s="1"/>
      <c r="F43" s="2"/>
      <c r="G43" s="2"/>
      <c r="H43" s="2"/>
      <c r="I43" s="2"/>
      <c r="J43" s="2"/>
      <c r="K43" s="2"/>
      <c r="L43" s="9">
        <f>SUM(E43:K43)</f>
        <v>0</v>
      </c>
      <c r="M43" s="34"/>
      <c r="N43" s="15"/>
    </row>
    <row r="44" spans="2:14" ht="18" customHeight="1" thickBot="1">
      <c r="B44" s="23"/>
      <c r="C44" s="8"/>
      <c r="D44" s="8" t="e">
        <f>VLOOKUP(C44,'Ｂクラス参加チーム'!$B$2:$C$67,2,0)</f>
        <v>#N/A</v>
      </c>
      <c r="E44" s="11"/>
      <c r="F44" s="12"/>
      <c r="G44" s="12"/>
      <c r="H44" s="12"/>
      <c r="I44" s="12"/>
      <c r="J44" s="12"/>
      <c r="K44" s="12"/>
      <c r="L44" s="13">
        <f>SUM(E44:K44)</f>
        <v>0</v>
      </c>
      <c r="M44" s="31"/>
      <c r="N44" s="17"/>
    </row>
    <row r="45" ht="18" customHeight="1" thickTop="1"/>
    <row r="46" ht="18" customHeight="1"/>
    <row r="47" ht="18" customHeight="1" thickBot="1">
      <c r="D47" s="3"/>
    </row>
    <row r="48" spans="2:14" ht="18" customHeight="1" thickBot="1" thickTop="1">
      <c r="B48" s="22" t="s">
        <v>11</v>
      </c>
      <c r="C48" s="4" t="s">
        <v>23</v>
      </c>
      <c r="D48" s="4" t="s">
        <v>6</v>
      </c>
      <c r="E48" s="5">
        <v>1</v>
      </c>
      <c r="F48" s="6">
        <v>2</v>
      </c>
      <c r="G48" s="6">
        <v>3</v>
      </c>
      <c r="H48" s="6">
        <v>4</v>
      </c>
      <c r="I48" s="6">
        <v>5</v>
      </c>
      <c r="J48" s="6">
        <v>6</v>
      </c>
      <c r="K48" s="6">
        <v>7</v>
      </c>
      <c r="L48" s="7" t="s">
        <v>7</v>
      </c>
      <c r="M48" s="18" t="s">
        <v>8</v>
      </c>
      <c r="N48" s="19"/>
    </row>
    <row r="49" spans="2:14" ht="18" customHeight="1" thickBot="1">
      <c r="B49" s="29"/>
      <c r="C49" s="8"/>
      <c r="D49" s="8" t="e">
        <f>VLOOKUP(C49,'Ｂクラス参加チーム'!$B$2:$C$67,2,0)</f>
        <v>#N/A</v>
      </c>
      <c r="E49" s="1"/>
      <c r="F49" s="2"/>
      <c r="G49" s="2"/>
      <c r="H49" s="2"/>
      <c r="I49" s="2"/>
      <c r="J49" s="2"/>
      <c r="K49" s="2"/>
      <c r="L49" s="9">
        <f>SUM(E49:K49)</f>
        <v>0</v>
      </c>
      <c r="M49" s="34"/>
      <c r="N49" s="15"/>
    </row>
    <row r="50" spans="2:14" ht="18" customHeight="1" thickBot="1">
      <c r="B50" s="23"/>
      <c r="C50" s="8"/>
      <c r="D50" s="8" t="e">
        <f>VLOOKUP(C50,'Ｂクラス参加チーム'!$B$2:$C$67,2,0)</f>
        <v>#N/A</v>
      </c>
      <c r="E50" s="11"/>
      <c r="F50" s="12"/>
      <c r="G50" s="12"/>
      <c r="H50" s="12"/>
      <c r="I50" s="12"/>
      <c r="J50" s="12"/>
      <c r="K50" s="12"/>
      <c r="L50" s="13">
        <f>SUM(E50:K50)</f>
        <v>0</v>
      </c>
      <c r="M50" s="31"/>
      <c r="N50" s="17"/>
    </row>
    <row r="51" ht="18" customHeight="1" thickTop="1"/>
    <row r="52" ht="18" customHeight="1"/>
    <row r="53" ht="18" customHeight="1" thickBot="1">
      <c r="D53" s="24"/>
    </row>
    <row r="54" spans="2:14" ht="18" customHeight="1" thickBot="1" thickTop="1">
      <c r="B54" s="22" t="s">
        <v>11</v>
      </c>
      <c r="C54" s="4"/>
      <c r="D54" s="4" t="s">
        <v>6</v>
      </c>
      <c r="E54" s="5">
        <v>1</v>
      </c>
      <c r="F54" s="6">
        <v>2</v>
      </c>
      <c r="G54" s="6">
        <v>3</v>
      </c>
      <c r="H54" s="6">
        <v>4</v>
      </c>
      <c r="I54" s="6">
        <v>5</v>
      </c>
      <c r="J54" s="6">
        <v>6</v>
      </c>
      <c r="K54" s="6">
        <v>7</v>
      </c>
      <c r="L54" s="7" t="s">
        <v>7</v>
      </c>
      <c r="M54" s="18" t="s">
        <v>8</v>
      </c>
      <c r="N54" s="19"/>
    </row>
    <row r="55" spans="2:14" ht="18" customHeight="1" thickBot="1">
      <c r="B55" s="30"/>
      <c r="C55" s="8"/>
      <c r="D55" s="8" t="e">
        <f>VLOOKUP(C55,'Ｂクラス参加チーム'!$B$2:$C$67,2,0)</f>
        <v>#N/A</v>
      </c>
      <c r="E55" s="1"/>
      <c r="F55" s="2"/>
      <c r="G55" s="2"/>
      <c r="H55" s="2"/>
      <c r="I55" s="2"/>
      <c r="J55" s="2"/>
      <c r="K55" s="2"/>
      <c r="L55" s="9">
        <f>SUM(E55:K55)</f>
        <v>0</v>
      </c>
      <c r="M55" s="34"/>
      <c r="N55" s="15"/>
    </row>
    <row r="56" spans="2:14" ht="18" customHeight="1" thickBot="1">
      <c r="B56" s="21"/>
      <c r="C56" s="10"/>
      <c r="D56" s="26" t="e">
        <f>VLOOKUP(C56,'Ｂクラス参加チーム'!$B$2:$C$67,2,0)</f>
        <v>#N/A</v>
      </c>
      <c r="E56" s="11"/>
      <c r="F56" s="12"/>
      <c r="G56" s="12"/>
      <c r="H56" s="12"/>
      <c r="I56" s="12"/>
      <c r="J56" s="12"/>
      <c r="K56" s="12"/>
      <c r="L56" s="13">
        <f>SUM(E56:K56)</f>
        <v>0</v>
      </c>
      <c r="M56" s="31"/>
      <c r="N56" s="17"/>
    </row>
    <row r="57" ht="18" customHeight="1" thickTop="1"/>
    <row r="58" ht="18" customHeight="1"/>
    <row r="59" ht="18" customHeight="1" thickBot="1"/>
    <row r="60" spans="2:14" ht="18" customHeight="1" thickBot="1" thickTop="1">
      <c r="B60" s="22" t="s">
        <v>11</v>
      </c>
      <c r="C60" s="4"/>
      <c r="D60" s="4" t="s">
        <v>6</v>
      </c>
      <c r="E60" s="5">
        <v>1</v>
      </c>
      <c r="F60" s="6">
        <v>2</v>
      </c>
      <c r="G60" s="6">
        <v>3</v>
      </c>
      <c r="H60" s="6">
        <v>4</v>
      </c>
      <c r="I60" s="6">
        <v>5</v>
      </c>
      <c r="J60" s="6">
        <v>6</v>
      </c>
      <c r="K60" s="6">
        <v>7</v>
      </c>
      <c r="L60" s="7" t="s">
        <v>7</v>
      </c>
      <c r="M60" s="18" t="s">
        <v>8</v>
      </c>
      <c r="N60" s="19"/>
    </row>
    <row r="61" spans="2:14" ht="18" customHeight="1" thickBot="1">
      <c r="B61" s="29"/>
      <c r="C61" s="8"/>
      <c r="D61" s="8"/>
      <c r="E61" s="1"/>
      <c r="F61" s="2"/>
      <c r="G61" s="2"/>
      <c r="H61" s="2"/>
      <c r="I61" s="2"/>
      <c r="J61" s="2"/>
      <c r="K61" s="2"/>
      <c r="L61" s="9">
        <f>SUM(E61:K61)</f>
        <v>0</v>
      </c>
      <c r="M61" s="14"/>
      <c r="N61" s="15"/>
    </row>
    <row r="62" spans="2:14" ht="18" customHeight="1" thickBot="1">
      <c r="B62" s="21"/>
      <c r="C62" s="10"/>
      <c r="D62" s="26" t="e">
        <f>VLOOKUP(C62,'Ｂクラス参加チーム'!$B$2:$C$67,2,0)</f>
        <v>#N/A</v>
      </c>
      <c r="E62" s="11"/>
      <c r="F62" s="12"/>
      <c r="G62" s="12"/>
      <c r="H62" s="12"/>
      <c r="I62" s="12"/>
      <c r="J62" s="12"/>
      <c r="K62" s="12"/>
      <c r="L62" s="13">
        <f>SUM(E62:K62)</f>
        <v>0</v>
      </c>
      <c r="M62" s="31"/>
      <c r="N62" s="17"/>
    </row>
    <row r="63" ht="18" customHeight="1" thickTop="1"/>
    <row r="64" ht="18" customHeight="1"/>
    <row r="65" ht="18" customHeight="1" thickBot="1"/>
    <row r="66" spans="2:14" ht="18" customHeight="1" thickBot="1" thickTop="1">
      <c r="B66" s="22" t="s">
        <v>11</v>
      </c>
      <c r="C66" s="4"/>
      <c r="D66" s="4" t="s">
        <v>6</v>
      </c>
      <c r="E66" s="5">
        <v>1</v>
      </c>
      <c r="F66" s="6">
        <v>2</v>
      </c>
      <c r="G66" s="6">
        <v>3</v>
      </c>
      <c r="H66" s="6">
        <v>4</v>
      </c>
      <c r="I66" s="6">
        <v>5</v>
      </c>
      <c r="J66" s="6">
        <v>6</v>
      </c>
      <c r="K66" s="6">
        <v>7</v>
      </c>
      <c r="L66" s="7" t="s">
        <v>7</v>
      </c>
      <c r="M66" s="18" t="s">
        <v>8</v>
      </c>
      <c r="N66" s="19"/>
    </row>
    <row r="67" spans="2:14" ht="18" customHeight="1" thickBot="1">
      <c r="B67" s="29"/>
      <c r="C67" s="8"/>
      <c r="D67" s="8" t="e">
        <f>VLOOKUP(C67,'Ｂクラス参加チーム'!$B$2:$C$67,2,0)</f>
        <v>#N/A</v>
      </c>
      <c r="E67" s="1"/>
      <c r="F67" s="2"/>
      <c r="G67" s="2"/>
      <c r="H67" s="2"/>
      <c r="I67" s="2"/>
      <c r="J67" s="2"/>
      <c r="K67" s="2"/>
      <c r="L67" s="9">
        <f>SUM(E67:K67)</f>
        <v>0</v>
      </c>
      <c r="M67" s="14"/>
      <c r="N67" s="15"/>
    </row>
    <row r="68" spans="2:14" ht="18" customHeight="1" thickBot="1">
      <c r="B68" s="21"/>
      <c r="C68" s="10"/>
      <c r="D68" s="26" t="e">
        <f>VLOOKUP(C68,'Ｂクラス参加チーム'!$B$2:$C$67,2,0)</f>
        <v>#N/A</v>
      </c>
      <c r="E68" s="11"/>
      <c r="F68" s="12"/>
      <c r="G68" s="12"/>
      <c r="H68" s="12"/>
      <c r="I68" s="12"/>
      <c r="J68" s="12"/>
      <c r="K68" s="12"/>
      <c r="L68" s="13">
        <f>SUM(E68:K68)</f>
        <v>0</v>
      </c>
      <c r="M68" s="31"/>
      <c r="N68" s="17"/>
    </row>
    <row r="69" ht="18" customHeight="1" thickTop="1"/>
    <row r="70" ht="18" customHeight="1"/>
    <row r="71" ht="18" customHeight="1" thickBot="1"/>
    <row r="72" spans="2:14" ht="18" customHeight="1" thickBot="1" thickTop="1">
      <c r="B72" s="22" t="s">
        <v>11</v>
      </c>
      <c r="C72" s="4"/>
      <c r="D72" s="4" t="s">
        <v>6</v>
      </c>
      <c r="E72" s="5">
        <v>1</v>
      </c>
      <c r="F72" s="6">
        <v>2</v>
      </c>
      <c r="G72" s="6">
        <v>3</v>
      </c>
      <c r="H72" s="6">
        <v>4</v>
      </c>
      <c r="I72" s="6">
        <v>5</v>
      </c>
      <c r="J72" s="6">
        <v>6</v>
      </c>
      <c r="K72" s="6">
        <v>7</v>
      </c>
      <c r="L72" s="7" t="s">
        <v>7</v>
      </c>
      <c r="M72" s="18" t="s">
        <v>8</v>
      </c>
      <c r="N72" s="19"/>
    </row>
    <row r="73" spans="2:14" ht="18" customHeight="1" thickBot="1">
      <c r="B73" s="30"/>
      <c r="C73" s="8"/>
      <c r="D73" s="8" t="e">
        <f>VLOOKUP(C73,'Ｂクラス参加チーム'!$B$2:$C$67,2,0)</f>
        <v>#N/A</v>
      </c>
      <c r="E73" s="1"/>
      <c r="F73" s="2"/>
      <c r="G73" s="2"/>
      <c r="H73" s="2"/>
      <c r="I73" s="2"/>
      <c r="J73" s="2"/>
      <c r="K73" s="2"/>
      <c r="L73" s="9">
        <f>SUM(E73:K73)</f>
        <v>0</v>
      </c>
      <c r="M73" s="14"/>
      <c r="N73" s="15"/>
    </row>
    <row r="74" spans="2:14" ht="18" customHeight="1" thickBot="1">
      <c r="B74" s="21"/>
      <c r="C74" s="10"/>
      <c r="D74" s="26" t="e">
        <f>VLOOKUP(C74,'Ｂクラス参加チーム'!$B$2:$C$67,2,0)</f>
        <v>#N/A</v>
      </c>
      <c r="E74" s="11"/>
      <c r="F74" s="12"/>
      <c r="G74" s="12"/>
      <c r="H74" s="12"/>
      <c r="I74" s="12"/>
      <c r="J74" s="12"/>
      <c r="K74" s="12"/>
      <c r="L74" s="13">
        <v>6</v>
      </c>
      <c r="M74" s="31"/>
      <c r="N74" s="17"/>
    </row>
    <row r="75" ht="18" customHeight="1" thickTop="1"/>
    <row r="76" ht="18" customHeight="1"/>
    <row r="77" ht="18" customHeight="1" thickBot="1"/>
    <row r="78" spans="2:14" ht="18" customHeight="1" thickBot="1" thickTop="1">
      <c r="B78" s="22" t="s">
        <v>11</v>
      </c>
      <c r="C78" s="4" t="s">
        <v>21</v>
      </c>
      <c r="D78" s="4" t="s">
        <v>6</v>
      </c>
      <c r="E78" s="5">
        <v>1</v>
      </c>
      <c r="F78" s="6">
        <v>2</v>
      </c>
      <c r="G78" s="6">
        <v>3</v>
      </c>
      <c r="H78" s="6">
        <v>4</v>
      </c>
      <c r="I78" s="6">
        <v>5</v>
      </c>
      <c r="J78" s="6">
        <v>6</v>
      </c>
      <c r="K78" s="6">
        <v>7</v>
      </c>
      <c r="L78" s="7" t="s">
        <v>7</v>
      </c>
      <c r="M78" s="18" t="s">
        <v>8</v>
      </c>
      <c r="N78" s="19"/>
    </row>
    <row r="79" spans="2:14" ht="18" customHeight="1" thickBot="1">
      <c r="B79" s="30"/>
      <c r="C79" s="8"/>
      <c r="D79" s="8" t="e">
        <f>VLOOKUP(C79,'Ｂクラス参加チーム'!$B$2:$C$67,2,0)</f>
        <v>#N/A</v>
      </c>
      <c r="E79" s="1"/>
      <c r="F79" s="2"/>
      <c r="G79" s="2"/>
      <c r="H79" s="2"/>
      <c r="I79" s="2"/>
      <c r="J79" s="2"/>
      <c r="K79" s="2"/>
      <c r="L79" s="9">
        <f>SUM(E79:K79)</f>
        <v>0</v>
      </c>
      <c r="M79" s="14"/>
      <c r="N79" s="15"/>
    </row>
    <row r="80" spans="2:14" ht="15" thickBot="1">
      <c r="B80" s="21"/>
      <c r="C80" s="10"/>
      <c r="D80" s="26" t="e">
        <f>VLOOKUP(C80,'Ｂクラス参加チーム'!$B$2:$C$67,2,0)</f>
        <v>#N/A</v>
      </c>
      <c r="E80" s="11"/>
      <c r="F80" s="12"/>
      <c r="G80" s="12"/>
      <c r="H80" s="12"/>
      <c r="I80" s="12"/>
      <c r="J80" s="12"/>
      <c r="K80" s="12"/>
      <c r="L80" s="13">
        <f>SUM(E80:K80)</f>
        <v>0</v>
      </c>
      <c r="M80" s="31"/>
      <c r="N80" s="17"/>
    </row>
    <row r="81" ht="14.25" thickTop="1"/>
    <row r="84" ht="14.25" thickBot="1"/>
    <row r="85" spans="2:14" ht="15" thickBot="1" thickTop="1">
      <c r="B85" s="22" t="s">
        <v>11</v>
      </c>
      <c r="C85" s="4" t="s">
        <v>21</v>
      </c>
      <c r="D85" s="4" t="s">
        <v>6</v>
      </c>
      <c r="E85" s="5">
        <v>1</v>
      </c>
      <c r="F85" s="6">
        <v>2</v>
      </c>
      <c r="G85" s="6">
        <v>3</v>
      </c>
      <c r="H85" s="6">
        <v>4</v>
      </c>
      <c r="I85" s="6">
        <v>5</v>
      </c>
      <c r="J85" s="6">
        <v>6</v>
      </c>
      <c r="K85" s="6">
        <v>7</v>
      </c>
      <c r="L85" s="7" t="s">
        <v>7</v>
      </c>
      <c r="M85" s="18" t="s">
        <v>8</v>
      </c>
      <c r="N85" s="19"/>
    </row>
    <row r="86" spans="2:14" ht="15" thickBot="1">
      <c r="B86" s="29"/>
      <c r="C86" s="8"/>
      <c r="D86" s="8" t="e">
        <f>VLOOKUP(C86,'Ｂクラス参加チーム'!$B$2:$C$67,2,0)</f>
        <v>#N/A</v>
      </c>
      <c r="E86" s="1"/>
      <c r="F86" s="2"/>
      <c r="G86" s="2"/>
      <c r="H86" s="2"/>
      <c r="I86" s="2"/>
      <c r="J86" s="2"/>
      <c r="K86" s="2"/>
      <c r="L86" s="9">
        <f>SUM(E86:K86)</f>
        <v>0</v>
      </c>
      <c r="M86" s="14"/>
      <c r="N86" s="15"/>
    </row>
    <row r="87" spans="2:14" ht="15" thickBot="1">
      <c r="B87" s="21"/>
      <c r="C87" s="10"/>
      <c r="D87" s="26" t="e">
        <f>VLOOKUP(C87,'Ｂクラス参加チーム'!$B$2:$C$67,2,0)</f>
        <v>#N/A</v>
      </c>
      <c r="E87" s="11"/>
      <c r="F87" s="12"/>
      <c r="G87" s="12"/>
      <c r="H87" s="12"/>
      <c r="I87" s="12"/>
      <c r="J87" s="12"/>
      <c r="K87" s="12"/>
      <c r="L87" s="13">
        <f>SUM(E87:K87)</f>
        <v>0</v>
      </c>
      <c r="M87" s="31"/>
      <c r="N87" s="17"/>
    </row>
    <row r="88" ht="14.25" thickTop="1"/>
    <row r="90" ht="14.25" thickBot="1"/>
    <row r="91" spans="2:14" ht="15" thickBot="1" thickTop="1">
      <c r="B91" s="22" t="s">
        <v>11</v>
      </c>
      <c r="C91" s="4" t="s">
        <v>21</v>
      </c>
      <c r="D91" s="4" t="s">
        <v>6</v>
      </c>
      <c r="E91" s="5">
        <v>1</v>
      </c>
      <c r="F91" s="6">
        <v>2</v>
      </c>
      <c r="G91" s="6">
        <v>3</v>
      </c>
      <c r="H91" s="6">
        <v>4</v>
      </c>
      <c r="I91" s="6">
        <v>5</v>
      </c>
      <c r="J91" s="6">
        <v>6</v>
      </c>
      <c r="K91" s="6">
        <v>7</v>
      </c>
      <c r="L91" s="7" t="s">
        <v>7</v>
      </c>
      <c r="M91" s="18" t="s">
        <v>8</v>
      </c>
      <c r="N91" s="19"/>
    </row>
    <row r="92" spans="2:14" ht="15" thickBot="1">
      <c r="B92" s="30" t="s">
        <v>28</v>
      </c>
      <c r="C92" s="8"/>
      <c r="D92" s="8" t="e">
        <f>VLOOKUP(C92,'Ｂクラス参加チーム'!$B$2:$C$67,2,0)</f>
        <v>#N/A</v>
      </c>
      <c r="E92" s="1"/>
      <c r="F92" s="2"/>
      <c r="G92" s="2"/>
      <c r="H92" s="2"/>
      <c r="I92" s="2"/>
      <c r="J92" s="2"/>
      <c r="K92" s="2"/>
      <c r="L92" s="9">
        <f>SUM(E92:K92)</f>
        <v>0</v>
      </c>
      <c r="M92" s="34"/>
      <c r="N92" s="15"/>
    </row>
    <row r="93" spans="2:14" ht="15" thickBot="1">
      <c r="B93" s="21"/>
      <c r="C93" s="10"/>
      <c r="D93" s="26" t="e">
        <f>VLOOKUP(C93,'Ｂクラス参加チーム'!$B$2:$C$67,2,0)</f>
        <v>#N/A</v>
      </c>
      <c r="E93" s="11"/>
      <c r="F93" s="12"/>
      <c r="G93" s="12"/>
      <c r="H93" s="12"/>
      <c r="I93" s="12"/>
      <c r="J93" s="12"/>
      <c r="K93" s="12"/>
      <c r="L93" s="13">
        <f>SUM(E93:K93)</f>
        <v>0</v>
      </c>
      <c r="M93" s="31"/>
      <c r="N93" s="17"/>
    </row>
    <row r="94" ht="14.25" thickTop="1"/>
    <row r="96" ht="14.25" thickBot="1"/>
    <row r="97" spans="2:14" ht="15" thickBot="1" thickTop="1">
      <c r="B97" s="22" t="s">
        <v>11</v>
      </c>
      <c r="C97" s="4" t="s">
        <v>21</v>
      </c>
      <c r="D97" s="4" t="s">
        <v>6</v>
      </c>
      <c r="E97" s="5">
        <v>1</v>
      </c>
      <c r="F97" s="6">
        <v>2</v>
      </c>
      <c r="G97" s="6">
        <v>3</v>
      </c>
      <c r="H97" s="6">
        <v>4</v>
      </c>
      <c r="I97" s="6">
        <v>5</v>
      </c>
      <c r="J97" s="6">
        <v>6</v>
      </c>
      <c r="K97" s="6">
        <v>7</v>
      </c>
      <c r="L97" s="7" t="s">
        <v>7</v>
      </c>
      <c r="M97" s="18" t="s">
        <v>8</v>
      </c>
      <c r="N97" s="19"/>
    </row>
    <row r="98" spans="2:14" ht="15" thickBot="1">
      <c r="B98" s="30"/>
      <c r="C98" s="8"/>
      <c r="D98" s="8" t="e">
        <f>VLOOKUP(C98,'Ｂクラス参加チーム'!$B$2:$C$67,2,0)</f>
        <v>#N/A</v>
      </c>
      <c r="E98" s="1"/>
      <c r="F98" s="2"/>
      <c r="G98" s="2"/>
      <c r="H98" s="2"/>
      <c r="I98" s="2"/>
      <c r="J98" s="2"/>
      <c r="K98" s="2"/>
      <c r="L98" s="9">
        <f>SUM(E98:K98)</f>
        <v>0</v>
      </c>
      <c r="M98" s="14"/>
      <c r="N98" s="15"/>
    </row>
    <row r="99" spans="2:14" ht="15" thickBot="1">
      <c r="B99" s="21"/>
      <c r="C99" s="10"/>
      <c r="D99" s="26" t="e">
        <f>VLOOKUP(C99,'Ｂクラス参加チーム'!$B$2:$C$67,2,0)</f>
        <v>#N/A</v>
      </c>
      <c r="E99" s="11"/>
      <c r="F99" s="12"/>
      <c r="G99" s="12"/>
      <c r="H99" s="12"/>
      <c r="I99" s="12"/>
      <c r="J99" s="12"/>
      <c r="K99" s="12"/>
      <c r="L99" s="13">
        <f>SUM(E99:K99)</f>
        <v>0</v>
      </c>
      <c r="M99" s="31"/>
      <c r="N99" s="17"/>
    </row>
    <row r="100" ht="14.25" thickTop="1"/>
    <row r="103" ht="14.25" thickBot="1">
      <c r="D103" s="3"/>
    </row>
    <row r="104" spans="2:14" ht="15" thickBot="1" thickTop="1">
      <c r="B104" s="22" t="s">
        <v>11</v>
      </c>
      <c r="C104" s="4" t="s">
        <v>21</v>
      </c>
      <c r="D104" s="4" t="s">
        <v>6</v>
      </c>
      <c r="E104" s="5">
        <v>1</v>
      </c>
      <c r="F104" s="6">
        <v>2</v>
      </c>
      <c r="G104" s="6">
        <v>3</v>
      </c>
      <c r="H104" s="6">
        <v>4</v>
      </c>
      <c r="I104" s="6">
        <v>5</v>
      </c>
      <c r="J104" s="6">
        <v>6</v>
      </c>
      <c r="K104" s="6">
        <v>7</v>
      </c>
      <c r="L104" s="7" t="s">
        <v>7</v>
      </c>
      <c r="M104" s="18" t="s">
        <v>8</v>
      </c>
      <c r="N104" s="19"/>
    </row>
    <row r="105" spans="2:14" ht="15" thickBot="1">
      <c r="B105" s="20"/>
      <c r="C105" s="8"/>
      <c r="D105" s="8" t="e">
        <f>VLOOKUP(C105,'Ｂクラス参加チーム'!$B$2:$C$67,2,0)</f>
        <v>#N/A</v>
      </c>
      <c r="E105" s="1"/>
      <c r="F105" s="2"/>
      <c r="G105" s="2"/>
      <c r="H105" s="2"/>
      <c r="I105" s="2"/>
      <c r="J105" s="2"/>
      <c r="K105" s="2"/>
      <c r="L105" s="9">
        <f>SUM(E105:K105)</f>
        <v>0</v>
      </c>
      <c r="M105" s="14"/>
      <c r="N105" s="15"/>
    </row>
    <row r="106" spans="2:14" ht="15" thickBot="1">
      <c r="B106" s="21"/>
      <c r="C106" s="10"/>
      <c r="D106" s="26" t="e">
        <f>VLOOKUP(C106,'Ｂクラス参加チーム'!$B$2:$C$67,2,0)</f>
        <v>#N/A</v>
      </c>
      <c r="E106" s="11"/>
      <c r="F106" s="12"/>
      <c r="G106" s="12"/>
      <c r="H106" s="12"/>
      <c r="I106" s="12"/>
      <c r="J106" s="12"/>
      <c r="K106" s="12"/>
      <c r="L106" s="13">
        <f>SUM(E106:K106)</f>
        <v>0</v>
      </c>
      <c r="M106" s="16"/>
      <c r="N106" s="17"/>
    </row>
    <row r="107" ht="14.25" thickTop="1"/>
    <row r="110" ht="14.25" thickBot="1"/>
    <row r="111" spans="2:14" ht="15" thickBot="1" thickTop="1">
      <c r="B111" s="22" t="s">
        <v>11</v>
      </c>
      <c r="C111" s="4" t="s">
        <v>21</v>
      </c>
      <c r="D111" s="4" t="s">
        <v>6</v>
      </c>
      <c r="E111" s="5">
        <v>1</v>
      </c>
      <c r="F111" s="6">
        <v>2</v>
      </c>
      <c r="G111" s="6">
        <v>3</v>
      </c>
      <c r="H111" s="6">
        <v>4</v>
      </c>
      <c r="I111" s="6">
        <v>5</v>
      </c>
      <c r="J111" s="6">
        <v>6</v>
      </c>
      <c r="K111" s="6">
        <v>7</v>
      </c>
      <c r="L111" s="7" t="s">
        <v>7</v>
      </c>
      <c r="M111" s="18" t="s">
        <v>8</v>
      </c>
      <c r="N111" s="19"/>
    </row>
    <row r="112" spans="2:14" ht="15" thickBot="1">
      <c r="B112" s="20"/>
      <c r="C112" s="8"/>
      <c r="D112" s="8" t="e">
        <f>VLOOKUP(C112,'Ｂクラス参加チーム'!$B$2:$C$67,2,0)</f>
        <v>#N/A</v>
      </c>
      <c r="E112" s="1">
        <v>0</v>
      </c>
      <c r="F112" s="2"/>
      <c r="G112" s="2"/>
      <c r="H112" s="2"/>
      <c r="I112" s="2"/>
      <c r="J112" s="2"/>
      <c r="K112" s="2"/>
      <c r="L112" s="9">
        <f>SUM(E112:K112)</f>
        <v>0</v>
      </c>
      <c r="M112" s="14"/>
      <c r="N112" s="15"/>
    </row>
    <row r="113" spans="2:14" ht="15" thickBot="1">
      <c r="B113" s="21"/>
      <c r="C113" s="10"/>
      <c r="D113" s="26" t="e">
        <f>VLOOKUP(C113,'Ｂクラス参加チーム'!$B$2:$C$67,2,0)</f>
        <v>#N/A</v>
      </c>
      <c r="E113" s="11">
        <v>0</v>
      </c>
      <c r="F113" s="12"/>
      <c r="G113" s="12"/>
      <c r="H113" s="12"/>
      <c r="I113" s="12"/>
      <c r="J113" s="12"/>
      <c r="K113" s="12"/>
      <c r="L113" s="13">
        <f>SUM(E113:K113)</f>
        <v>0</v>
      </c>
      <c r="M113" s="16"/>
      <c r="N113" s="17"/>
    </row>
    <row r="114" ht="14.25" thickTop="1"/>
    <row r="117" ht="14.25" thickBot="1"/>
    <row r="118" spans="2:14" ht="15" thickBot="1" thickTop="1">
      <c r="B118" s="22" t="s">
        <v>11</v>
      </c>
      <c r="C118" s="4" t="s">
        <v>21</v>
      </c>
      <c r="D118" s="4" t="s">
        <v>6</v>
      </c>
      <c r="E118" s="5">
        <v>1</v>
      </c>
      <c r="F118" s="6">
        <v>2</v>
      </c>
      <c r="G118" s="6">
        <v>3</v>
      </c>
      <c r="H118" s="6">
        <v>4</v>
      </c>
      <c r="I118" s="6">
        <v>5</v>
      </c>
      <c r="J118" s="6">
        <v>6</v>
      </c>
      <c r="K118" s="6">
        <v>7</v>
      </c>
      <c r="L118" s="7" t="s">
        <v>7</v>
      </c>
      <c r="M118" s="18" t="s">
        <v>8</v>
      </c>
      <c r="N118" s="19"/>
    </row>
    <row r="119" spans="2:14" ht="15" thickBot="1">
      <c r="B119" s="20"/>
      <c r="C119" s="8"/>
      <c r="D119" s="8" t="e">
        <f>VLOOKUP(C119,'Ｂクラス参加チーム'!$B$2:$C$67,2,0)</f>
        <v>#N/A</v>
      </c>
      <c r="E119" s="1">
        <v>0</v>
      </c>
      <c r="F119" s="2"/>
      <c r="G119" s="2"/>
      <c r="H119" s="2"/>
      <c r="I119" s="2"/>
      <c r="J119" s="2"/>
      <c r="K119" s="2"/>
      <c r="L119" s="9">
        <f>SUM(E119:K119)</f>
        <v>0</v>
      </c>
      <c r="M119" s="14"/>
      <c r="N119" s="15"/>
    </row>
    <row r="120" spans="2:14" ht="15" thickBot="1">
      <c r="B120" s="21"/>
      <c r="C120" s="10"/>
      <c r="D120" s="26" t="e">
        <f>VLOOKUP(C120,'Ｂクラス参加チーム'!$B$2:$C$67,2,0)</f>
        <v>#N/A</v>
      </c>
      <c r="E120" s="11">
        <v>0</v>
      </c>
      <c r="F120" s="12"/>
      <c r="G120" s="12"/>
      <c r="H120" s="12"/>
      <c r="I120" s="12"/>
      <c r="J120" s="12"/>
      <c r="K120" s="12"/>
      <c r="L120" s="13">
        <f>SUM(E120:K120)</f>
        <v>0</v>
      </c>
      <c r="M120" s="16"/>
      <c r="N120" s="17"/>
    </row>
    <row r="121" ht="14.25" thickTop="1"/>
  </sheetData>
  <sheetProtection/>
  <mergeCells count="2">
    <mergeCell ref="A2:N2"/>
    <mergeCell ref="K4:M4"/>
  </mergeCells>
  <hyperlinks>
    <hyperlink ref="K4:M4" location="組み合わせ!A1" display="組み合せに戻る"/>
  </hyperlinks>
  <printOptions/>
  <pageMargins left="0.787" right="0.787" top="0.984" bottom="0.984" header="0.512" footer="0.51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N166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9.25390625" style="0" bestFit="1" customWidth="1"/>
    <col min="3" max="3" width="3.25390625" style="0" customWidth="1"/>
    <col min="4" max="4" width="18.625" style="0" customWidth="1"/>
    <col min="5" max="11" width="4.625" style="0" customWidth="1"/>
    <col min="12" max="12" width="6.375" style="0" customWidth="1"/>
  </cols>
  <sheetData>
    <row r="2" spans="1:14" ht="18.75">
      <c r="A2" s="271" t="s">
        <v>48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</row>
    <row r="3" ht="13.5">
      <c r="D3" t="s">
        <v>13</v>
      </c>
    </row>
    <row r="4" spans="11:13" ht="13.5">
      <c r="K4" s="273" t="s">
        <v>18</v>
      </c>
      <c r="L4" s="274"/>
      <c r="M4" s="275"/>
    </row>
    <row r="5" ht="14.25" thickBot="1">
      <c r="D5" s="3"/>
    </row>
    <row r="6" spans="2:14" ht="18" customHeight="1" thickBot="1" thickTop="1">
      <c r="B6" s="22" t="s">
        <v>10</v>
      </c>
      <c r="C6" s="4" t="s">
        <v>21</v>
      </c>
      <c r="D6" s="4" t="s">
        <v>6</v>
      </c>
      <c r="E6" s="5">
        <v>1</v>
      </c>
      <c r="F6" s="6">
        <v>2</v>
      </c>
      <c r="G6" s="6">
        <v>3</v>
      </c>
      <c r="H6" s="6">
        <v>4</v>
      </c>
      <c r="I6" s="6">
        <v>5</v>
      </c>
      <c r="J6" s="6">
        <v>6</v>
      </c>
      <c r="K6" s="6">
        <v>7</v>
      </c>
      <c r="L6" s="7" t="s">
        <v>7</v>
      </c>
      <c r="M6" s="18" t="s">
        <v>8</v>
      </c>
      <c r="N6" s="19"/>
    </row>
    <row r="7" spans="2:14" ht="18" customHeight="1" thickBot="1">
      <c r="B7" s="29"/>
      <c r="C7" s="8"/>
      <c r="D7" s="8" t="e">
        <f>VLOOKUP(C7,'Ｂクラス参加チーム'!$B$2:$C$67,2,0)</f>
        <v>#N/A</v>
      </c>
      <c r="E7" s="1"/>
      <c r="F7" s="2"/>
      <c r="G7" s="2"/>
      <c r="H7" s="2"/>
      <c r="I7" s="2"/>
      <c r="J7" s="2"/>
      <c r="K7" s="2"/>
      <c r="L7" s="9">
        <f>SUM(E7:K7)</f>
        <v>0</v>
      </c>
      <c r="M7" s="34"/>
      <c r="N7" s="15"/>
    </row>
    <row r="8" spans="2:14" ht="18" customHeight="1" thickBot="1">
      <c r="B8" s="23"/>
      <c r="C8" s="8"/>
      <c r="D8" s="8" t="e">
        <f>VLOOKUP(C8,'Ｂクラス参加チーム'!$B$2:$C$67,2,0)</f>
        <v>#N/A</v>
      </c>
      <c r="E8" s="11"/>
      <c r="F8" s="12"/>
      <c r="G8" s="12"/>
      <c r="H8" s="12"/>
      <c r="I8" s="12"/>
      <c r="J8" s="12"/>
      <c r="K8" s="12"/>
      <c r="L8" s="13">
        <f>SUM(E8:K8)</f>
        <v>0</v>
      </c>
      <c r="M8" s="31"/>
      <c r="N8" s="17"/>
    </row>
    <row r="9" ht="18" customHeight="1" thickTop="1"/>
    <row r="10" ht="18" customHeight="1"/>
    <row r="11" ht="18" customHeight="1" thickBot="1">
      <c r="D11" s="24"/>
    </row>
    <row r="12" spans="2:14" ht="18" customHeight="1" thickBot="1" thickTop="1">
      <c r="B12" s="22" t="s">
        <v>11</v>
      </c>
      <c r="C12" s="4" t="s">
        <v>21</v>
      </c>
      <c r="D12" s="4" t="s">
        <v>6</v>
      </c>
      <c r="E12" s="5">
        <v>1</v>
      </c>
      <c r="F12" s="6">
        <v>2</v>
      </c>
      <c r="G12" s="6">
        <v>3</v>
      </c>
      <c r="H12" s="6">
        <v>4</v>
      </c>
      <c r="I12" s="6">
        <v>5</v>
      </c>
      <c r="J12" s="6">
        <v>6</v>
      </c>
      <c r="K12" s="6">
        <v>7</v>
      </c>
      <c r="L12" s="7" t="s">
        <v>7</v>
      </c>
      <c r="M12" s="18" t="s">
        <v>8</v>
      </c>
      <c r="N12" s="19"/>
    </row>
    <row r="13" spans="2:14" ht="18" customHeight="1" thickBot="1">
      <c r="B13" s="29"/>
      <c r="C13" s="8"/>
      <c r="D13" s="8" t="e">
        <f>VLOOKUP(C13,'Ｂクラス参加チーム'!$B$2:$C$67,2,0)</f>
        <v>#N/A</v>
      </c>
      <c r="E13" s="1"/>
      <c r="F13" s="2"/>
      <c r="G13" s="2"/>
      <c r="H13" s="2"/>
      <c r="I13" s="2"/>
      <c r="J13" s="2"/>
      <c r="K13" s="2"/>
      <c r="L13" s="9">
        <f>SUM(E13:K13)</f>
        <v>0</v>
      </c>
      <c r="M13" s="34"/>
      <c r="N13" s="15"/>
    </row>
    <row r="14" spans="2:14" ht="18" customHeight="1" thickBot="1">
      <c r="B14" s="23"/>
      <c r="C14" s="8"/>
      <c r="D14" s="8" t="e">
        <f>VLOOKUP(C14,'Ｂクラス参加チーム'!$B$2:$C$67,2,0)</f>
        <v>#N/A</v>
      </c>
      <c r="E14" s="11"/>
      <c r="F14" s="12"/>
      <c r="G14" s="12"/>
      <c r="H14" s="12"/>
      <c r="I14" s="12"/>
      <c r="J14" s="12"/>
      <c r="K14" s="12"/>
      <c r="L14" s="13">
        <f>SUM(E14:K14)</f>
        <v>0</v>
      </c>
      <c r="M14" s="31"/>
      <c r="N14" s="17"/>
    </row>
    <row r="15" ht="18" customHeight="1" thickTop="1"/>
    <row r="16" ht="18" customHeight="1"/>
    <row r="17" ht="18" customHeight="1" thickBot="1"/>
    <row r="18" spans="2:14" ht="18" customHeight="1" thickBot="1" thickTop="1">
      <c r="B18" s="22" t="s">
        <v>11</v>
      </c>
      <c r="C18" s="4" t="s">
        <v>21</v>
      </c>
      <c r="D18" s="4" t="s">
        <v>6</v>
      </c>
      <c r="E18" s="5">
        <v>1</v>
      </c>
      <c r="F18" s="6">
        <v>2</v>
      </c>
      <c r="G18" s="6">
        <v>3</v>
      </c>
      <c r="H18" s="6">
        <v>4</v>
      </c>
      <c r="I18" s="6">
        <v>5</v>
      </c>
      <c r="J18" s="6">
        <v>6</v>
      </c>
      <c r="K18" s="6">
        <v>7</v>
      </c>
      <c r="L18" s="7" t="s">
        <v>7</v>
      </c>
      <c r="M18" s="18" t="s">
        <v>8</v>
      </c>
      <c r="N18" s="19"/>
    </row>
    <row r="19" spans="2:14" ht="18" customHeight="1" thickBot="1">
      <c r="B19" s="29"/>
      <c r="C19" s="8"/>
      <c r="D19" s="8" t="e">
        <f>VLOOKUP(C19,'Ｂクラス参加チーム'!$B$2:$C$67,2,0)</f>
        <v>#N/A</v>
      </c>
      <c r="E19" s="1"/>
      <c r="F19" s="2"/>
      <c r="G19" s="2"/>
      <c r="H19" s="2"/>
      <c r="I19" s="2"/>
      <c r="J19" s="2"/>
      <c r="K19" s="2"/>
      <c r="L19" s="9">
        <f>SUM(E19:K19)</f>
        <v>0</v>
      </c>
      <c r="M19" s="34"/>
      <c r="N19" s="15"/>
    </row>
    <row r="20" spans="2:14" ht="18" customHeight="1" thickBot="1">
      <c r="B20" s="23"/>
      <c r="C20" s="8"/>
      <c r="D20" s="8" t="e">
        <f>VLOOKUP(C20,'Ｂクラス参加チーム'!$B$2:$C$67,2,0)</f>
        <v>#N/A</v>
      </c>
      <c r="E20" s="11"/>
      <c r="F20" s="12"/>
      <c r="G20" s="12"/>
      <c r="H20" s="12"/>
      <c r="I20" s="12"/>
      <c r="J20" s="12"/>
      <c r="K20" s="12"/>
      <c r="L20" s="13">
        <f>SUM(E20:K20)</f>
        <v>0</v>
      </c>
      <c r="M20" s="31"/>
      <c r="N20" s="17"/>
    </row>
    <row r="21" ht="18" customHeight="1" thickTop="1"/>
    <row r="22" ht="18" customHeight="1"/>
    <row r="23" ht="18" customHeight="1" thickBot="1"/>
    <row r="24" spans="2:14" ht="18" customHeight="1" thickBot="1" thickTop="1">
      <c r="B24" s="22" t="s">
        <v>11</v>
      </c>
      <c r="C24" s="4" t="s">
        <v>21</v>
      </c>
      <c r="D24" s="4" t="s">
        <v>6</v>
      </c>
      <c r="E24" s="5">
        <v>1</v>
      </c>
      <c r="F24" s="6">
        <v>2</v>
      </c>
      <c r="G24" s="6">
        <v>3</v>
      </c>
      <c r="H24" s="6">
        <v>4</v>
      </c>
      <c r="I24" s="6">
        <v>5</v>
      </c>
      <c r="J24" s="6">
        <v>6</v>
      </c>
      <c r="K24" s="6">
        <v>7</v>
      </c>
      <c r="L24" s="7" t="s">
        <v>7</v>
      </c>
      <c r="M24" s="18" t="s">
        <v>8</v>
      </c>
      <c r="N24" s="19"/>
    </row>
    <row r="25" spans="2:14" ht="18" customHeight="1" thickBot="1">
      <c r="B25" s="29"/>
      <c r="C25" s="8"/>
      <c r="D25" s="8" t="e">
        <f>VLOOKUP(C25,'Ｂクラス参加チーム'!$B$2:$C$67,2,0)</f>
        <v>#N/A</v>
      </c>
      <c r="E25" s="1"/>
      <c r="F25" s="2"/>
      <c r="G25" s="2"/>
      <c r="H25" s="2"/>
      <c r="I25" s="2"/>
      <c r="J25" s="2"/>
      <c r="K25" s="2"/>
      <c r="L25" s="9">
        <f>SUM(E25:K25)</f>
        <v>0</v>
      </c>
      <c r="M25" s="34"/>
      <c r="N25" s="15"/>
    </row>
    <row r="26" spans="2:14" ht="18" customHeight="1" thickBot="1">
      <c r="B26" s="23"/>
      <c r="C26" s="8"/>
      <c r="D26" s="8" t="e">
        <f>VLOOKUP(C26,'Ｂクラス参加チーム'!$B$2:$C$67,2,0)</f>
        <v>#N/A</v>
      </c>
      <c r="E26" s="11"/>
      <c r="F26" s="12"/>
      <c r="G26" s="12"/>
      <c r="H26" s="12"/>
      <c r="I26" s="12"/>
      <c r="J26" s="12"/>
      <c r="K26" s="12"/>
      <c r="L26" s="13">
        <f>SUM(E26:K26)</f>
        <v>0</v>
      </c>
      <c r="M26" s="31"/>
      <c r="N26" s="17"/>
    </row>
    <row r="27" ht="18" customHeight="1" thickTop="1"/>
    <row r="28" ht="18" customHeight="1"/>
    <row r="29" ht="18" customHeight="1" thickBot="1">
      <c r="D29" s="3"/>
    </row>
    <row r="30" spans="2:14" ht="18" customHeight="1" thickBot="1" thickTop="1">
      <c r="B30" s="22" t="s">
        <v>11</v>
      </c>
      <c r="C30" s="4" t="s">
        <v>21</v>
      </c>
      <c r="D30" s="4" t="s">
        <v>6</v>
      </c>
      <c r="E30" s="5">
        <v>1</v>
      </c>
      <c r="F30" s="6">
        <v>2</v>
      </c>
      <c r="G30" s="6">
        <v>3</v>
      </c>
      <c r="H30" s="6">
        <v>4</v>
      </c>
      <c r="I30" s="6">
        <v>5</v>
      </c>
      <c r="J30" s="6">
        <v>6</v>
      </c>
      <c r="K30" s="6">
        <v>7</v>
      </c>
      <c r="L30" s="7" t="s">
        <v>7</v>
      </c>
      <c r="M30" s="18" t="s">
        <v>8</v>
      </c>
      <c r="N30" s="19"/>
    </row>
    <row r="31" spans="2:14" ht="18" customHeight="1" thickBot="1">
      <c r="B31" s="29"/>
      <c r="C31" s="8"/>
      <c r="D31" s="8" t="e">
        <f>VLOOKUP(C31,'Ｂクラス参加チーム'!$B$2:$C$67,2,0)</f>
        <v>#N/A</v>
      </c>
      <c r="E31" s="1"/>
      <c r="F31" s="2"/>
      <c r="G31" s="2"/>
      <c r="H31" s="2"/>
      <c r="I31" s="2"/>
      <c r="J31" s="2"/>
      <c r="K31" s="2"/>
      <c r="L31" s="9">
        <f>SUM(E31:K31)</f>
        <v>0</v>
      </c>
      <c r="M31" s="34"/>
      <c r="N31" s="15"/>
    </row>
    <row r="32" spans="2:14" ht="18" customHeight="1" thickBot="1">
      <c r="B32" s="23"/>
      <c r="C32" s="8"/>
      <c r="D32" s="8" t="e">
        <f>VLOOKUP(C32,'Ｂクラス参加チーム'!$B$2:$C$67,2,0)</f>
        <v>#N/A</v>
      </c>
      <c r="E32" s="11"/>
      <c r="F32" s="12"/>
      <c r="G32" s="12"/>
      <c r="H32" s="12"/>
      <c r="I32" s="12"/>
      <c r="J32" s="12"/>
      <c r="K32" s="12"/>
      <c r="L32" s="13">
        <f>SUM(E32:K32)</f>
        <v>0</v>
      </c>
      <c r="M32" s="31"/>
      <c r="N32" s="17"/>
    </row>
    <row r="33" ht="18" customHeight="1" thickTop="1"/>
    <row r="34" ht="18" customHeight="1"/>
    <row r="35" ht="18" customHeight="1" thickBot="1"/>
    <row r="36" spans="2:14" ht="18" customHeight="1" thickBot="1" thickTop="1">
      <c r="B36" s="22" t="s">
        <v>11</v>
      </c>
      <c r="C36" s="4" t="s">
        <v>21</v>
      </c>
      <c r="D36" s="4" t="s">
        <v>6</v>
      </c>
      <c r="E36" s="5">
        <v>1</v>
      </c>
      <c r="F36" s="6">
        <v>2</v>
      </c>
      <c r="G36" s="6">
        <v>3</v>
      </c>
      <c r="H36" s="6">
        <v>4</v>
      </c>
      <c r="I36" s="6">
        <v>5</v>
      </c>
      <c r="J36" s="6">
        <v>6</v>
      </c>
      <c r="K36" s="6">
        <v>7</v>
      </c>
      <c r="L36" s="7" t="s">
        <v>7</v>
      </c>
      <c r="M36" s="18" t="s">
        <v>8</v>
      </c>
      <c r="N36" s="19"/>
    </row>
    <row r="37" spans="2:14" ht="18" customHeight="1" thickBot="1">
      <c r="B37" s="29"/>
      <c r="C37" s="8"/>
      <c r="D37" s="8" t="e">
        <f>VLOOKUP(C37,'Ｂクラス参加チーム'!$B$2:$C$67,2,0)</f>
        <v>#N/A</v>
      </c>
      <c r="E37" s="1"/>
      <c r="F37" s="2"/>
      <c r="G37" s="2"/>
      <c r="H37" s="2"/>
      <c r="I37" s="2"/>
      <c r="J37" s="2"/>
      <c r="K37" s="2"/>
      <c r="L37" s="9">
        <f>SUM(E37:K37)</f>
        <v>0</v>
      </c>
      <c r="M37" s="14"/>
      <c r="N37" s="15"/>
    </row>
    <row r="38" spans="2:14" ht="18" customHeight="1" thickBot="1">
      <c r="B38" s="23"/>
      <c r="C38" s="8"/>
      <c r="D38" s="8" t="e">
        <f>VLOOKUP(C38,'Ｂクラス参加チーム'!$B$2:$C$67,2,0)</f>
        <v>#N/A</v>
      </c>
      <c r="E38" s="11"/>
      <c r="F38" s="12"/>
      <c r="G38" s="12"/>
      <c r="H38" s="12"/>
      <c r="I38" s="12"/>
      <c r="J38" s="12"/>
      <c r="K38" s="12"/>
      <c r="L38" s="13">
        <f>SUM(E38:K38)</f>
        <v>0</v>
      </c>
      <c r="M38" s="31"/>
      <c r="N38" s="17"/>
    </row>
    <row r="39" ht="18" customHeight="1" thickTop="1"/>
    <row r="40" ht="18" customHeight="1"/>
    <row r="41" ht="18" customHeight="1" thickBot="1"/>
    <row r="42" spans="2:14" ht="18" customHeight="1" thickBot="1" thickTop="1">
      <c r="B42" s="22" t="s">
        <v>11</v>
      </c>
      <c r="C42" s="4" t="s">
        <v>21</v>
      </c>
      <c r="D42" s="4" t="s">
        <v>6</v>
      </c>
      <c r="E42" s="5">
        <v>1</v>
      </c>
      <c r="F42" s="6">
        <v>2</v>
      </c>
      <c r="G42" s="6">
        <v>3</v>
      </c>
      <c r="H42" s="6">
        <v>4</v>
      </c>
      <c r="I42" s="6">
        <v>5</v>
      </c>
      <c r="J42" s="6">
        <v>6</v>
      </c>
      <c r="K42" s="6">
        <v>7</v>
      </c>
      <c r="L42" s="7" t="s">
        <v>7</v>
      </c>
      <c r="M42" s="18" t="s">
        <v>8</v>
      </c>
      <c r="N42" s="19"/>
    </row>
    <row r="43" spans="2:14" ht="18" customHeight="1" thickBot="1">
      <c r="B43" s="30"/>
      <c r="C43" s="8"/>
      <c r="D43" s="8" t="e">
        <f>VLOOKUP(C43,'Ｂクラス参加チーム'!$B$2:$C$67,2,0)</f>
        <v>#N/A</v>
      </c>
      <c r="E43" s="1"/>
      <c r="F43" s="2"/>
      <c r="G43" s="2"/>
      <c r="H43" s="2"/>
      <c r="I43" s="2"/>
      <c r="J43" s="2"/>
      <c r="K43" s="2"/>
      <c r="L43" s="9"/>
      <c r="M43" s="14"/>
      <c r="N43" s="15"/>
    </row>
    <row r="44" spans="2:14" ht="18" customHeight="1" thickBot="1">
      <c r="B44" s="21"/>
      <c r="C44" s="10"/>
      <c r="D44" s="26" t="e">
        <f>VLOOKUP(C44,'Ｂクラス参加チーム'!$B$2:$C$67,2,0)</f>
        <v>#N/A</v>
      </c>
      <c r="E44" s="11"/>
      <c r="F44" s="12"/>
      <c r="G44" s="12"/>
      <c r="H44" s="12"/>
      <c r="I44" s="12"/>
      <c r="J44" s="12"/>
      <c r="K44" s="12"/>
      <c r="L44" s="13"/>
      <c r="M44" s="31"/>
      <c r="N44" s="17"/>
    </row>
    <row r="45" ht="18" customHeight="1" thickTop="1"/>
    <row r="46" ht="18" customHeight="1"/>
    <row r="47" ht="18" customHeight="1" thickBot="1">
      <c r="D47" s="3"/>
    </row>
    <row r="48" spans="2:14" ht="18" customHeight="1" thickBot="1" thickTop="1">
      <c r="B48" s="22" t="s">
        <v>11</v>
      </c>
      <c r="C48" s="4" t="s">
        <v>21</v>
      </c>
      <c r="D48" s="4" t="s">
        <v>6</v>
      </c>
      <c r="E48" s="5">
        <v>1</v>
      </c>
      <c r="F48" s="6">
        <v>2</v>
      </c>
      <c r="G48" s="6">
        <v>3</v>
      </c>
      <c r="H48" s="6">
        <v>4</v>
      </c>
      <c r="I48" s="6">
        <v>5</v>
      </c>
      <c r="J48" s="6">
        <v>6</v>
      </c>
      <c r="K48" s="6">
        <v>7</v>
      </c>
      <c r="L48" s="7" t="s">
        <v>7</v>
      </c>
      <c r="M48" s="18" t="s">
        <v>8</v>
      </c>
      <c r="N48" s="19"/>
    </row>
    <row r="49" spans="2:14" ht="18" customHeight="1" thickBot="1">
      <c r="B49" s="30"/>
      <c r="C49" s="8"/>
      <c r="D49" s="8" t="e">
        <f>VLOOKUP(C49,'Ｂクラス参加チーム'!$B$2:$C$67,2,0)</f>
        <v>#N/A</v>
      </c>
      <c r="E49" s="1"/>
      <c r="F49" s="2"/>
      <c r="G49" s="2"/>
      <c r="H49" s="2"/>
      <c r="I49" s="2"/>
      <c r="J49" s="2"/>
      <c r="K49" s="2"/>
      <c r="L49" s="9"/>
      <c r="M49" s="14"/>
      <c r="N49" s="15"/>
    </row>
    <row r="50" spans="2:14" ht="18" customHeight="1" thickBot="1">
      <c r="B50" s="21"/>
      <c r="C50" s="10"/>
      <c r="D50" s="26" t="e">
        <f>VLOOKUP(C50,'Ｂクラス参加チーム'!$B$2:$C$67,2,0)</f>
        <v>#N/A</v>
      </c>
      <c r="E50" s="11"/>
      <c r="F50" s="12"/>
      <c r="G50" s="12"/>
      <c r="H50" s="12"/>
      <c r="I50" s="12"/>
      <c r="J50" s="12"/>
      <c r="K50" s="12"/>
      <c r="L50" s="13">
        <f>SUM(E50:K50)</f>
        <v>0</v>
      </c>
      <c r="M50" s="31"/>
      <c r="N50" s="17"/>
    </row>
    <row r="51" ht="18" customHeight="1" thickTop="1"/>
    <row r="52" ht="18" customHeight="1"/>
    <row r="53" ht="18" customHeight="1" thickBot="1">
      <c r="D53" s="24"/>
    </row>
    <row r="54" spans="2:14" ht="18" customHeight="1" thickBot="1" thickTop="1">
      <c r="B54" s="22" t="s">
        <v>10</v>
      </c>
      <c r="C54" s="4" t="s">
        <v>21</v>
      </c>
      <c r="D54" s="4" t="s">
        <v>6</v>
      </c>
      <c r="E54" s="5">
        <v>1</v>
      </c>
      <c r="F54" s="6">
        <v>2</v>
      </c>
      <c r="G54" s="6">
        <v>3</v>
      </c>
      <c r="H54" s="6">
        <v>4</v>
      </c>
      <c r="I54" s="6">
        <v>5</v>
      </c>
      <c r="J54" s="6">
        <v>6</v>
      </c>
      <c r="K54" s="6">
        <v>7</v>
      </c>
      <c r="L54" s="7" t="s">
        <v>7</v>
      </c>
      <c r="M54" s="18" t="s">
        <v>8</v>
      </c>
      <c r="N54" s="19"/>
    </row>
    <row r="55" spans="2:14" ht="18" customHeight="1" thickBot="1">
      <c r="B55" s="30"/>
      <c r="C55" s="8"/>
      <c r="D55" s="8" t="e">
        <f>VLOOKUP(C55,'Ｂクラス参加チーム'!$B$2:$C$67,2,0)</f>
        <v>#N/A</v>
      </c>
      <c r="E55" s="1"/>
      <c r="F55" s="2"/>
      <c r="G55" s="2"/>
      <c r="H55" s="2"/>
      <c r="I55" s="2"/>
      <c r="J55" s="2"/>
      <c r="K55" s="2"/>
      <c r="L55" s="9">
        <f>SUM(E55:K55)</f>
        <v>0</v>
      </c>
      <c r="M55" s="14"/>
      <c r="N55" s="15"/>
    </row>
    <row r="56" spans="2:14" ht="18" customHeight="1" thickBot="1">
      <c r="B56" s="21"/>
      <c r="C56" s="10"/>
      <c r="D56" s="26" t="e">
        <f>VLOOKUP(C56,'Ｂクラス参加チーム'!$B$2:$C$67,2,0)</f>
        <v>#N/A</v>
      </c>
      <c r="E56" s="11"/>
      <c r="F56" s="12"/>
      <c r="G56" s="12"/>
      <c r="H56" s="12"/>
      <c r="I56" s="12"/>
      <c r="J56" s="12"/>
      <c r="K56" s="12"/>
      <c r="L56" s="13">
        <f>SUM(E56:K56)</f>
        <v>0</v>
      </c>
      <c r="M56" s="31"/>
      <c r="N56" s="17"/>
    </row>
    <row r="57" ht="18" customHeight="1" thickTop="1"/>
    <row r="58" ht="18" customHeight="1"/>
    <row r="59" ht="18" customHeight="1" thickBot="1"/>
    <row r="60" spans="2:14" ht="18" customHeight="1" thickBot="1" thickTop="1">
      <c r="B60" s="22" t="s">
        <v>11</v>
      </c>
      <c r="C60" s="4" t="s">
        <v>21</v>
      </c>
      <c r="D60" s="4" t="s">
        <v>6</v>
      </c>
      <c r="E60" s="5">
        <v>1</v>
      </c>
      <c r="F60" s="6">
        <v>2</v>
      </c>
      <c r="G60" s="6">
        <v>3</v>
      </c>
      <c r="H60" s="6">
        <v>4</v>
      </c>
      <c r="I60" s="6">
        <v>5</v>
      </c>
      <c r="J60" s="6">
        <v>6</v>
      </c>
      <c r="K60" s="6">
        <v>7</v>
      </c>
      <c r="L60" s="7" t="s">
        <v>7</v>
      </c>
      <c r="M60" s="18" t="s">
        <v>8</v>
      </c>
      <c r="N60" s="19"/>
    </row>
    <row r="61" spans="2:14" ht="18" customHeight="1" thickBot="1">
      <c r="B61" s="30"/>
      <c r="C61" s="8"/>
      <c r="D61" s="8" t="e">
        <f>VLOOKUP(C61,'Ｂクラス参加チーム'!$B$2:$C$67,2,0)</f>
        <v>#N/A</v>
      </c>
      <c r="E61" s="1"/>
      <c r="F61" s="2"/>
      <c r="G61" s="2"/>
      <c r="H61" s="2"/>
      <c r="I61" s="2"/>
      <c r="J61" s="2"/>
      <c r="K61" s="2"/>
      <c r="L61" s="9">
        <f>SUM(E61:K61)</f>
        <v>0</v>
      </c>
      <c r="M61" s="14"/>
      <c r="N61" s="15"/>
    </row>
    <row r="62" spans="2:14" ht="18" customHeight="1" thickBot="1">
      <c r="B62" s="21"/>
      <c r="C62" s="10"/>
      <c r="D62" s="26" t="e">
        <f>VLOOKUP(C62,'Ｂクラス参加チーム'!$B$2:$C$67,2,0)</f>
        <v>#N/A</v>
      </c>
      <c r="E62" s="11"/>
      <c r="F62" s="12"/>
      <c r="G62" s="12"/>
      <c r="H62" s="12"/>
      <c r="I62" s="12"/>
      <c r="J62" s="12"/>
      <c r="K62" s="12"/>
      <c r="L62" s="13">
        <f>SUM(E62:K62)</f>
        <v>0</v>
      </c>
      <c r="M62" s="31"/>
      <c r="N62" s="17"/>
    </row>
    <row r="63" ht="18" customHeight="1" thickTop="1"/>
    <row r="64" ht="18" customHeight="1"/>
    <row r="65" ht="18" customHeight="1" thickBot="1"/>
    <row r="66" spans="2:14" ht="18" customHeight="1" thickBot="1" thickTop="1">
      <c r="B66" s="22" t="s">
        <v>11</v>
      </c>
      <c r="C66" s="4" t="s">
        <v>21</v>
      </c>
      <c r="D66" s="4" t="s">
        <v>6</v>
      </c>
      <c r="E66" s="5">
        <v>1</v>
      </c>
      <c r="F66" s="6">
        <v>2</v>
      </c>
      <c r="G66" s="6">
        <v>3</v>
      </c>
      <c r="H66" s="6">
        <v>4</v>
      </c>
      <c r="I66" s="6">
        <v>5</v>
      </c>
      <c r="J66" s="6">
        <v>6</v>
      </c>
      <c r="K66" s="6">
        <v>7</v>
      </c>
      <c r="L66" s="7" t="s">
        <v>7</v>
      </c>
      <c r="M66" s="18" t="s">
        <v>8</v>
      </c>
      <c r="N66" s="19"/>
    </row>
    <row r="67" spans="2:14" ht="18" customHeight="1" thickBot="1">
      <c r="B67" s="29"/>
      <c r="C67" s="8"/>
      <c r="D67" s="8" t="e">
        <f>VLOOKUP(C67,'Ｂクラス参加チーム'!$B$2:$C$67,2,0)</f>
        <v>#N/A</v>
      </c>
      <c r="E67" s="1"/>
      <c r="F67" s="2"/>
      <c r="G67" s="2"/>
      <c r="H67" s="2"/>
      <c r="I67" s="2"/>
      <c r="J67" s="2"/>
      <c r="K67" s="2"/>
      <c r="L67" s="9">
        <f>SUM(E67:K67)</f>
        <v>0</v>
      </c>
      <c r="M67" s="14"/>
      <c r="N67" s="15"/>
    </row>
    <row r="68" spans="2:14" ht="18" customHeight="1" thickBot="1">
      <c r="B68" s="21"/>
      <c r="C68" s="10"/>
      <c r="D68" s="26" t="e">
        <f>VLOOKUP(C68,'Ｂクラス参加チーム'!$B$2:$C$67,2,0)</f>
        <v>#N/A</v>
      </c>
      <c r="E68" s="11"/>
      <c r="F68" s="12"/>
      <c r="G68" s="12"/>
      <c r="H68" s="12"/>
      <c r="I68" s="12"/>
      <c r="J68" s="12"/>
      <c r="K68" s="12"/>
      <c r="L68" s="13"/>
      <c r="M68" s="31"/>
      <c r="N68" s="17"/>
    </row>
    <row r="69" ht="18" customHeight="1" thickTop="1"/>
    <row r="70" ht="18" customHeight="1"/>
    <row r="71" ht="18" customHeight="1" thickBot="1"/>
    <row r="72" spans="2:14" ht="18" customHeight="1" thickBot="1" thickTop="1">
      <c r="B72" s="22" t="s">
        <v>11</v>
      </c>
      <c r="C72" s="4" t="s">
        <v>21</v>
      </c>
      <c r="D72" s="4" t="s">
        <v>6</v>
      </c>
      <c r="E72" s="5">
        <v>1</v>
      </c>
      <c r="F72" s="6">
        <v>2</v>
      </c>
      <c r="G72" s="6">
        <v>3</v>
      </c>
      <c r="H72" s="6">
        <v>4</v>
      </c>
      <c r="I72" s="6">
        <v>5</v>
      </c>
      <c r="J72" s="6">
        <v>6</v>
      </c>
      <c r="K72" s="6">
        <v>7</v>
      </c>
      <c r="L72" s="7" t="s">
        <v>7</v>
      </c>
      <c r="M72" s="18" t="s">
        <v>8</v>
      </c>
      <c r="N72" s="19"/>
    </row>
    <row r="73" spans="2:14" ht="18" customHeight="1" thickBot="1">
      <c r="B73" s="30"/>
      <c r="C73" s="8"/>
      <c r="D73" s="8" t="e">
        <f>VLOOKUP(C73,'Ｂクラス参加チーム'!$B$2:$C$67,2,0)</f>
        <v>#N/A</v>
      </c>
      <c r="E73" s="1"/>
      <c r="F73" s="2"/>
      <c r="G73" s="2"/>
      <c r="H73" s="2"/>
      <c r="I73" s="2"/>
      <c r="J73" s="2"/>
      <c r="K73" s="2"/>
      <c r="L73" s="9">
        <f>SUM(E73:K73)</f>
        <v>0</v>
      </c>
      <c r="M73" s="14"/>
      <c r="N73" s="15"/>
    </row>
    <row r="74" spans="2:14" ht="18" customHeight="1" thickBot="1">
      <c r="B74" s="21"/>
      <c r="C74" s="10"/>
      <c r="D74" s="26" t="e">
        <f>VLOOKUP(C74,'Ｂクラス参加チーム'!$B$2:$C$67,2,0)</f>
        <v>#N/A</v>
      </c>
      <c r="E74" s="11"/>
      <c r="F74" s="12"/>
      <c r="G74" s="12"/>
      <c r="H74" s="12"/>
      <c r="I74" s="12"/>
      <c r="J74" s="12"/>
      <c r="K74" s="12"/>
      <c r="L74" s="13">
        <f>SUM(E74:K74)</f>
        <v>0</v>
      </c>
      <c r="M74" s="31"/>
      <c r="N74" s="17"/>
    </row>
    <row r="75" ht="18" customHeight="1" thickTop="1"/>
    <row r="76" ht="18" customHeight="1"/>
    <row r="77" ht="18" customHeight="1" thickBot="1"/>
    <row r="78" spans="2:14" ht="18" customHeight="1" thickBot="1" thickTop="1">
      <c r="B78" s="22" t="s">
        <v>11</v>
      </c>
      <c r="C78" s="4" t="s">
        <v>21</v>
      </c>
      <c r="D78" s="4" t="s">
        <v>6</v>
      </c>
      <c r="E78" s="5">
        <v>1</v>
      </c>
      <c r="F78" s="6">
        <v>2</v>
      </c>
      <c r="G78" s="6">
        <v>3</v>
      </c>
      <c r="H78" s="6">
        <v>4</v>
      </c>
      <c r="I78" s="6">
        <v>5</v>
      </c>
      <c r="J78" s="6">
        <v>6</v>
      </c>
      <c r="K78" s="6">
        <v>7</v>
      </c>
      <c r="L78" s="7" t="s">
        <v>7</v>
      </c>
      <c r="M78" s="18" t="s">
        <v>8</v>
      </c>
      <c r="N78" s="19"/>
    </row>
    <row r="79" spans="2:14" ht="18" customHeight="1" thickBot="1">
      <c r="B79" s="25"/>
      <c r="C79" s="8"/>
      <c r="D79" s="8" t="e">
        <f>VLOOKUP(C79,'Ｂクラス参加チーム'!$B$2:$C$67,2,0)</f>
        <v>#N/A</v>
      </c>
      <c r="E79" s="1"/>
      <c r="F79" s="2"/>
      <c r="G79" s="2"/>
      <c r="H79" s="2"/>
      <c r="I79" s="2"/>
      <c r="J79" s="2"/>
      <c r="K79" s="2"/>
      <c r="L79" s="9">
        <f>SUM(E79:K79)</f>
        <v>0</v>
      </c>
      <c r="M79" s="14"/>
      <c r="N79" s="15"/>
    </row>
    <row r="80" spans="2:14" ht="15" thickBot="1">
      <c r="B80" s="21"/>
      <c r="C80" s="10"/>
      <c r="D80" s="26" t="e">
        <f>VLOOKUP(C80,'Ｂクラス参加チーム'!$B$2:$C$67,2,0)</f>
        <v>#N/A</v>
      </c>
      <c r="E80" s="11"/>
      <c r="F80" s="12"/>
      <c r="G80" s="12"/>
      <c r="H80" s="12"/>
      <c r="I80" s="12"/>
      <c r="J80" s="12"/>
      <c r="K80" s="12"/>
      <c r="L80" s="13">
        <f>SUM(E80:K80)</f>
        <v>0</v>
      </c>
      <c r="M80" s="16"/>
      <c r="N80" s="17"/>
    </row>
    <row r="81" ht="14.25" thickTop="1"/>
    <row r="84" ht="14.25" thickBot="1"/>
    <row r="85" spans="2:14" ht="15" thickBot="1" thickTop="1">
      <c r="B85" s="22" t="s">
        <v>11</v>
      </c>
      <c r="C85" s="4" t="s">
        <v>21</v>
      </c>
      <c r="D85" s="4" t="s">
        <v>6</v>
      </c>
      <c r="E85" s="5">
        <v>1</v>
      </c>
      <c r="F85" s="6">
        <v>2</v>
      </c>
      <c r="G85" s="6">
        <v>3</v>
      </c>
      <c r="H85" s="6">
        <v>4</v>
      </c>
      <c r="I85" s="6">
        <v>5</v>
      </c>
      <c r="J85" s="6">
        <v>6</v>
      </c>
      <c r="K85" s="6">
        <v>7</v>
      </c>
      <c r="L85" s="7" t="s">
        <v>7</v>
      </c>
      <c r="M85" s="18" t="s">
        <v>8</v>
      </c>
      <c r="N85" s="19"/>
    </row>
    <row r="86" spans="2:14" ht="15" thickBot="1">
      <c r="B86" s="20"/>
      <c r="C86" s="8"/>
      <c r="D86" s="8" t="e">
        <f>VLOOKUP(C86,'Ｂクラス参加チーム'!$B$2:$C$67,2,0)</f>
        <v>#N/A</v>
      </c>
      <c r="E86" s="1"/>
      <c r="F86" s="2"/>
      <c r="G86" s="2"/>
      <c r="H86" s="2"/>
      <c r="I86" s="2"/>
      <c r="J86" s="2"/>
      <c r="K86" s="2"/>
      <c r="L86" s="9">
        <f>SUM(E86:K86)</f>
        <v>0</v>
      </c>
      <c r="M86" s="14"/>
      <c r="N86" s="15"/>
    </row>
    <row r="87" spans="2:14" ht="15" thickBot="1">
      <c r="B87" s="21"/>
      <c r="C87" s="10"/>
      <c r="D87" s="26" t="e">
        <f>VLOOKUP(C87,'Ｂクラス参加チーム'!$B$2:$C$67,2,0)</f>
        <v>#N/A</v>
      </c>
      <c r="E87" s="11"/>
      <c r="F87" s="12"/>
      <c r="G87" s="12"/>
      <c r="H87" s="12"/>
      <c r="I87" s="12"/>
      <c r="J87" s="12"/>
      <c r="K87" s="12"/>
      <c r="L87" s="13">
        <f>SUM(E87:K87)</f>
        <v>0</v>
      </c>
      <c r="M87" s="16"/>
      <c r="N87" s="17"/>
    </row>
    <row r="88" ht="14.25" thickTop="1"/>
    <row r="90" ht="14.25" thickBot="1"/>
    <row r="91" spans="2:14" ht="15" thickBot="1" thickTop="1">
      <c r="B91" s="22" t="s">
        <v>11</v>
      </c>
      <c r="C91" s="4" t="s">
        <v>21</v>
      </c>
      <c r="D91" s="4" t="s">
        <v>6</v>
      </c>
      <c r="E91" s="5">
        <v>1</v>
      </c>
      <c r="F91" s="6">
        <v>2</v>
      </c>
      <c r="G91" s="6">
        <v>3</v>
      </c>
      <c r="H91" s="6">
        <v>4</v>
      </c>
      <c r="I91" s="6">
        <v>5</v>
      </c>
      <c r="J91" s="6">
        <v>6</v>
      </c>
      <c r="K91" s="6">
        <v>7</v>
      </c>
      <c r="L91" s="7" t="s">
        <v>7</v>
      </c>
      <c r="M91" s="18" t="s">
        <v>8</v>
      </c>
      <c r="N91" s="19"/>
    </row>
    <row r="92" spans="2:14" ht="15" thickBot="1">
      <c r="B92" s="25"/>
      <c r="C92" s="8"/>
      <c r="D92" s="8" t="e">
        <f>VLOOKUP(C92,'Ｂクラス参加チーム'!$B$2:$C$67,2,0)</f>
        <v>#N/A</v>
      </c>
      <c r="E92" s="1"/>
      <c r="F92" s="2"/>
      <c r="G92" s="2"/>
      <c r="H92" s="2"/>
      <c r="I92" s="2"/>
      <c r="J92" s="2"/>
      <c r="K92" s="2"/>
      <c r="L92" s="9">
        <f>SUM(E92:K92)</f>
        <v>0</v>
      </c>
      <c r="M92" s="14"/>
      <c r="N92" s="15"/>
    </row>
    <row r="93" spans="2:14" ht="15" thickBot="1">
      <c r="B93" s="21"/>
      <c r="C93" s="10"/>
      <c r="D93" s="26" t="e">
        <f>VLOOKUP(C93,'Ｂクラス参加チーム'!$B$2:$C$67,2,0)</f>
        <v>#N/A</v>
      </c>
      <c r="E93" s="11"/>
      <c r="F93" s="12"/>
      <c r="G93" s="12"/>
      <c r="H93" s="12"/>
      <c r="I93" s="12"/>
      <c r="J93" s="12"/>
      <c r="K93" s="12"/>
      <c r="L93" s="13">
        <f>SUM(E93:K93)</f>
        <v>0</v>
      </c>
      <c r="M93" s="16"/>
      <c r="N93" s="17"/>
    </row>
    <row r="94" ht="14.25" thickTop="1"/>
    <row r="96" ht="14.25" thickBot="1"/>
    <row r="97" spans="2:14" ht="15" thickBot="1" thickTop="1">
      <c r="B97" s="22" t="s">
        <v>11</v>
      </c>
      <c r="C97" s="4" t="s">
        <v>21</v>
      </c>
      <c r="D97" s="4" t="s">
        <v>6</v>
      </c>
      <c r="E97" s="5">
        <v>1</v>
      </c>
      <c r="F97" s="6">
        <v>2</v>
      </c>
      <c r="G97" s="6">
        <v>3</v>
      </c>
      <c r="H97" s="6">
        <v>4</v>
      </c>
      <c r="I97" s="6">
        <v>5</v>
      </c>
      <c r="J97" s="6">
        <v>6</v>
      </c>
      <c r="K97" s="6">
        <v>7</v>
      </c>
      <c r="L97" s="7" t="s">
        <v>7</v>
      </c>
      <c r="M97" s="18" t="s">
        <v>8</v>
      </c>
      <c r="N97" s="19"/>
    </row>
    <row r="98" spans="2:14" ht="15" thickBot="1">
      <c r="B98" s="20"/>
      <c r="C98" s="8"/>
      <c r="D98" s="8" t="e">
        <f>VLOOKUP(C98,'Ｂクラス参加チーム'!$B$2:$C$67,2,0)</f>
        <v>#N/A</v>
      </c>
      <c r="E98" s="1"/>
      <c r="F98" s="2"/>
      <c r="G98" s="2"/>
      <c r="H98" s="2"/>
      <c r="I98" s="2"/>
      <c r="J98" s="2"/>
      <c r="K98" s="2"/>
      <c r="L98" s="9">
        <f>SUM(E98:K98)</f>
        <v>0</v>
      </c>
      <c r="M98" s="14"/>
      <c r="N98" s="15"/>
    </row>
    <row r="99" spans="2:14" ht="15" thickBot="1">
      <c r="B99" s="21"/>
      <c r="C99" s="10"/>
      <c r="D99" s="26" t="e">
        <f>VLOOKUP(C99,'Ｂクラス参加チーム'!$B$2:$C$67,2,0)</f>
        <v>#N/A</v>
      </c>
      <c r="E99" s="11"/>
      <c r="F99" s="12"/>
      <c r="G99" s="12"/>
      <c r="H99" s="12"/>
      <c r="I99" s="12"/>
      <c r="J99" s="12"/>
      <c r="K99" s="12"/>
      <c r="L99" s="13">
        <f>SUM(E99:K99)</f>
        <v>0</v>
      </c>
      <c r="M99" s="16"/>
      <c r="N99" s="17"/>
    </row>
    <row r="100" ht="14.25" thickTop="1"/>
    <row r="103" ht="14.25" thickBot="1">
      <c r="D103" s="3"/>
    </row>
    <row r="104" spans="2:14" ht="15" thickBot="1" thickTop="1">
      <c r="B104" s="22" t="s">
        <v>11</v>
      </c>
      <c r="C104" s="4" t="s">
        <v>21</v>
      </c>
      <c r="D104" s="4" t="s">
        <v>6</v>
      </c>
      <c r="E104" s="5">
        <v>1</v>
      </c>
      <c r="F104" s="6">
        <v>2</v>
      </c>
      <c r="G104" s="6">
        <v>3</v>
      </c>
      <c r="H104" s="6">
        <v>4</v>
      </c>
      <c r="I104" s="6">
        <v>5</v>
      </c>
      <c r="J104" s="6">
        <v>6</v>
      </c>
      <c r="K104" s="6">
        <v>7</v>
      </c>
      <c r="L104" s="7" t="s">
        <v>7</v>
      </c>
      <c r="M104" s="18" t="s">
        <v>8</v>
      </c>
      <c r="N104" s="19"/>
    </row>
    <row r="105" spans="2:14" ht="15" thickBot="1">
      <c r="B105" s="20"/>
      <c r="C105" s="8"/>
      <c r="D105" s="8" t="e">
        <f>VLOOKUP(C105,'Ｂクラス参加チーム'!$B$2:$C$67,2,0)</f>
        <v>#N/A</v>
      </c>
      <c r="E105" s="1"/>
      <c r="F105" s="2"/>
      <c r="G105" s="2"/>
      <c r="H105" s="2"/>
      <c r="I105" s="2"/>
      <c r="J105" s="2"/>
      <c r="K105" s="2"/>
      <c r="L105" s="9">
        <f>SUM(E105:K105)</f>
        <v>0</v>
      </c>
      <c r="M105" s="14"/>
      <c r="N105" s="15"/>
    </row>
    <row r="106" spans="2:14" ht="15" thickBot="1">
      <c r="B106" s="21"/>
      <c r="C106" s="10"/>
      <c r="D106" s="26" t="e">
        <f>VLOOKUP(C106,'Ｂクラス参加チーム'!$B$2:$C$67,2,0)</f>
        <v>#N/A</v>
      </c>
      <c r="E106" s="11"/>
      <c r="F106" s="12"/>
      <c r="G106" s="12"/>
      <c r="H106" s="12"/>
      <c r="I106" s="12"/>
      <c r="J106" s="12"/>
      <c r="K106" s="12"/>
      <c r="L106" s="13">
        <f>SUM(E106:K106)</f>
        <v>0</v>
      </c>
      <c r="M106" s="16"/>
      <c r="N106" s="17"/>
    </row>
    <row r="107" ht="14.25" thickTop="1"/>
    <row r="110" ht="14.25" thickBot="1"/>
    <row r="111" spans="2:14" ht="15" thickBot="1" thickTop="1">
      <c r="B111" s="22" t="s">
        <v>11</v>
      </c>
      <c r="C111" s="4" t="s">
        <v>21</v>
      </c>
      <c r="D111" s="4" t="s">
        <v>6</v>
      </c>
      <c r="E111" s="5">
        <v>1</v>
      </c>
      <c r="F111" s="6">
        <v>2</v>
      </c>
      <c r="G111" s="6">
        <v>3</v>
      </c>
      <c r="H111" s="6">
        <v>4</v>
      </c>
      <c r="I111" s="6">
        <v>5</v>
      </c>
      <c r="J111" s="6">
        <v>6</v>
      </c>
      <c r="K111" s="6">
        <v>7</v>
      </c>
      <c r="L111" s="7" t="s">
        <v>7</v>
      </c>
      <c r="M111" s="18" t="s">
        <v>8</v>
      </c>
      <c r="N111" s="19"/>
    </row>
    <row r="112" spans="2:14" ht="15" thickBot="1">
      <c r="B112" s="20"/>
      <c r="C112" s="8"/>
      <c r="D112" s="8" t="e">
        <f>VLOOKUP(C112,'Ｂクラス参加チーム'!$B$2:$C$67,2,0)</f>
        <v>#N/A</v>
      </c>
      <c r="E112" s="1"/>
      <c r="F112" s="2"/>
      <c r="G112" s="2"/>
      <c r="H112" s="2"/>
      <c r="I112" s="2"/>
      <c r="J112" s="2"/>
      <c r="K112" s="2"/>
      <c r="L112" s="9">
        <f>SUM(E112:K112)</f>
        <v>0</v>
      </c>
      <c r="M112" s="14"/>
      <c r="N112" s="15"/>
    </row>
    <row r="113" spans="2:14" ht="15" thickBot="1">
      <c r="B113" s="21"/>
      <c r="C113" s="10"/>
      <c r="D113" s="26" t="e">
        <f>VLOOKUP(C113,'Ｂクラス参加チーム'!$B$2:$C$67,2,0)</f>
        <v>#N/A</v>
      </c>
      <c r="E113" s="11"/>
      <c r="F113" s="12"/>
      <c r="G113" s="12"/>
      <c r="H113" s="12"/>
      <c r="I113" s="12"/>
      <c r="J113" s="12"/>
      <c r="K113" s="12"/>
      <c r="L113" s="13">
        <f>SUM(E113:K113)</f>
        <v>0</v>
      </c>
      <c r="M113" s="16"/>
      <c r="N113" s="17"/>
    </row>
    <row r="114" ht="14.25" thickTop="1"/>
    <row r="117" ht="14.25" thickBot="1"/>
    <row r="118" spans="2:14" ht="15" thickBot="1" thickTop="1">
      <c r="B118" s="22" t="s">
        <v>11</v>
      </c>
      <c r="C118" s="4" t="s">
        <v>21</v>
      </c>
      <c r="D118" s="4" t="s">
        <v>6</v>
      </c>
      <c r="E118" s="5">
        <v>1</v>
      </c>
      <c r="F118" s="6">
        <v>2</v>
      </c>
      <c r="G118" s="6">
        <v>3</v>
      </c>
      <c r="H118" s="6">
        <v>4</v>
      </c>
      <c r="I118" s="6">
        <v>5</v>
      </c>
      <c r="J118" s="6">
        <v>6</v>
      </c>
      <c r="K118" s="6">
        <v>7</v>
      </c>
      <c r="L118" s="7" t="s">
        <v>7</v>
      </c>
      <c r="M118" s="18" t="s">
        <v>8</v>
      </c>
      <c r="N118" s="19"/>
    </row>
    <row r="119" spans="2:14" ht="15" thickBot="1">
      <c r="B119" s="25"/>
      <c r="C119" s="8"/>
      <c r="D119" s="8" t="e">
        <f>VLOOKUP(C119,'Ｂクラス参加チーム'!$B$2:$C$67,2,0)</f>
        <v>#N/A</v>
      </c>
      <c r="E119" s="1"/>
      <c r="F119" s="2"/>
      <c r="G119" s="2"/>
      <c r="H119" s="2"/>
      <c r="I119" s="2"/>
      <c r="J119" s="2"/>
      <c r="K119" s="2"/>
      <c r="L119" s="9">
        <f>SUM(E119:K119)</f>
        <v>0</v>
      </c>
      <c r="M119" s="14"/>
      <c r="N119" s="15"/>
    </row>
    <row r="120" spans="2:14" ht="15" thickBot="1">
      <c r="B120" s="21"/>
      <c r="C120" s="10"/>
      <c r="D120" s="26" t="e">
        <f>VLOOKUP(C120,'Ｂクラス参加チーム'!$B$2:$C$67,2,0)</f>
        <v>#N/A</v>
      </c>
      <c r="E120" s="11"/>
      <c r="F120" s="12"/>
      <c r="G120" s="12"/>
      <c r="H120" s="12"/>
      <c r="I120" s="12"/>
      <c r="J120" s="12"/>
      <c r="K120" s="12"/>
      <c r="L120" s="13">
        <f>SUM(E120:K120)</f>
        <v>0</v>
      </c>
      <c r="M120" s="16"/>
      <c r="N120" s="17"/>
    </row>
    <row r="121" ht="14.25" thickTop="1"/>
    <row r="124" ht="14.25" thickBot="1"/>
    <row r="125" spans="2:14" ht="15" thickBot="1" thickTop="1">
      <c r="B125" s="22" t="s">
        <v>11</v>
      </c>
      <c r="C125" s="4" t="s">
        <v>21</v>
      </c>
      <c r="D125" s="4" t="s">
        <v>6</v>
      </c>
      <c r="E125" s="5">
        <v>1</v>
      </c>
      <c r="F125" s="6">
        <v>2</v>
      </c>
      <c r="G125" s="6">
        <v>3</v>
      </c>
      <c r="H125" s="6">
        <v>4</v>
      </c>
      <c r="I125" s="6">
        <v>5</v>
      </c>
      <c r="J125" s="6">
        <v>6</v>
      </c>
      <c r="K125" s="6">
        <v>7</v>
      </c>
      <c r="L125" s="7" t="s">
        <v>7</v>
      </c>
      <c r="M125" s="18" t="s">
        <v>8</v>
      </c>
      <c r="N125" s="19"/>
    </row>
    <row r="126" spans="2:14" ht="15" thickBot="1">
      <c r="B126" s="25"/>
      <c r="C126" s="8"/>
      <c r="D126" s="8" t="e">
        <f>VLOOKUP(C126,'Ｂクラス参加チーム'!$B$2:$C$67,2,0)</f>
        <v>#N/A</v>
      </c>
      <c r="E126" s="1"/>
      <c r="F126" s="2"/>
      <c r="G126" s="2"/>
      <c r="H126" s="2"/>
      <c r="I126" s="2"/>
      <c r="J126" s="2"/>
      <c r="K126" s="2"/>
      <c r="L126" s="9">
        <f>SUM(E126:K126)</f>
        <v>0</v>
      </c>
      <c r="M126" s="14"/>
      <c r="N126" s="15"/>
    </row>
    <row r="127" spans="2:14" ht="15" thickBot="1">
      <c r="B127" s="21"/>
      <c r="C127" s="10"/>
      <c r="D127" s="26" t="e">
        <f>VLOOKUP(C127,'Ｂクラス参加チーム'!$B$2:$C$67,2,0)</f>
        <v>#N/A</v>
      </c>
      <c r="E127" s="11"/>
      <c r="F127" s="12"/>
      <c r="G127" s="12"/>
      <c r="H127" s="12"/>
      <c r="I127" s="12"/>
      <c r="J127" s="12"/>
      <c r="K127" s="12"/>
      <c r="L127" s="13">
        <f>SUM(E127:K127)</f>
        <v>0</v>
      </c>
      <c r="M127" s="16"/>
      <c r="N127" s="17"/>
    </row>
    <row r="128" ht="14.25" thickTop="1"/>
    <row r="130" ht="14.25" thickBot="1"/>
    <row r="131" spans="2:14" ht="15" thickBot="1" thickTop="1">
      <c r="B131" s="22" t="s">
        <v>11</v>
      </c>
      <c r="C131" s="4" t="s">
        <v>21</v>
      </c>
      <c r="D131" s="4" t="s">
        <v>6</v>
      </c>
      <c r="E131" s="5">
        <v>1</v>
      </c>
      <c r="F131" s="6">
        <v>2</v>
      </c>
      <c r="G131" s="6">
        <v>3</v>
      </c>
      <c r="H131" s="6">
        <v>4</v>
      </c>
      <c r="I131" s="6">
        <v>5</v>
      </c>
      <c r="J131" s="6">
        <v>6</v>
      </c>
      <c r="K131" s="6">
        <v>7</v>
      </c>
      <c r="L131" s="7" t="s">
        <v>7</v>
      </c>
      <c r="M131" s="18" t="s">
        <v>8</v>
      </c>
      <c r="N131" s="19"/>
    </row>
    <row r="132" spans="2:14" ht="15" thickBot="1">
      <c r="B132" s="20"/>
      <c r="C132" s="8"/>
      <c r="D132" s="8" t="e">
        <f>VLOOKUP(C132,'Ｂクラス参加チーム'!$B$2:$C$67,2,0)</f>
        <v>#N/A</v>
      </c>
      <c r="E132" s="1"/>
      <c r="F132" s="2"/>
      <c r="G132" s="2"/>
      <c r="H132" s="2"/>
      <c r="I132" s="2"/>
      <c r="J132" s="2"/>
      <c r="K132" s="2"/>
      <c r="L132" s="9">
        <f>SUM(E132:K132)</f>
        <v>0</v>
      </c>
      <c r="M132" s="14"/>
      <c r="N132" s="15"/>
    </row>
    <row r="133" spans="2:14" ht="15" thickBot="1">
      <c r="B133" s="21"/>
      <c r="C133" s="10"/>
      <c r="D133" s="26" t="e">
        <f>VLOOKUP(C133,'Ｂクラス参加チーム'!$B$2:$C$67,2,0)</f>
        <v>#N/A</v>
      </c>
      <c r="E133" s="11"/>
      <c r="F133" s="12"/>
      <c r="G133" s="12"/>
      <c r="H133" s="12"/>
      <c r="I133" s="12"/>
      <c r="J133" s="12"/>
      <c r="K133" s="12"/>
      <c r="L133" s="13">
        <f>SUM(E133:K133)</f>
        <v>0</v>
      </c>
      <c r="M133" s="16"/>
      <c r="N133" s="17"/>
    </row>
    <row r="134" ht="14.25" thickTop="1"/>
    <row r="136" ht="14.25" thickBot="1"/>
    <row r="137" spans="2:14" ht="15" thickBot="1" thickTop="1">
      <c r="B137" s="22" t="s">
        <v>11</v>
      </c>
      <c r="C137" s="4" t="s">
        <v>21</v>
      </c>
      <c r="D137" s="4" t="s">
        <v>6</v>
      </c>
      <c r="E137" s="5">
        <v>1</v>
      </c>
      <c r="F137" s="6">
        <v>2</v>
      </c>
      <c r="G137" s="6">
        <v>3</v>
      </c>
      <c r="H137" s="6">
        <v>4</v>
      </c>
      <c r="I137" s="6">
        <v>5</v>
      </c>
      <c r="J137" s="6">
        <v>6</v>
      </c>
      <c r="K137" s="6">
        <v>7</v>
      </c>
      <c r="L137" s="7" t="s">
        <v>7</v>
      </c>
      <c r="M137" s="18" t="s">
        <v>8</v>
      </c>
      <c r="N137" s="19"/>
    </row>
    <row r="138" spans="2:14" ht="15" thickBot="1">
      <c r="B138" s="20"/>
      <c r="C138" s="8"/>
      <c r="D138" s="8" t="e">
        <f>VLOOKUP(C138,'Ｂクラス参加チーム'!$B$2:$C$67,2,0)</f>
        <v>#N/A</v>
      </c>
      <c r="E138" s="1"/>
      <c r="F138" s="2"/>
      <c r="G138" s="2"/>
      <c r="H138" s="2"/>
      <c r="I138" s="2"/>
      <c r="J138" s="2"/>
      <c r="K138" s="2"/>
      <c r="L138" s="9">
        <f>SUM(E138:K138)</f>
        <v>0</v>
      </c>
      <c r="M138" s="14"/>
      <c r="N138" s="15"/>
    </row>
    <row r="139" spans="2:14" ht="15" thickBot="1">
      <c r="B139" s="21"/>
      <c r="C139" s="10"/>
      <c r="D139" s="26" t="e">
        <f>VLOOKUP(C139,'Ｂクラス参加チーム'!$B$2:$C$67,2,0)</f>
        <v>#N/A</v>
      </c>
      <c r="E139" s="11"/>
      <c r="F139" s="12"/>
      <c r="G139" s="12"/>
      <c r="H139" s="12"/>
      <c r="I139" s="12"/>
      <c r="J139" s="12"/>
      <c r="K139" s="12"/>
      <c r="L139" s="13">
        <f>SUM(E139:K139)</f>
        <v>0</v>
      </c>
      <c r="M139" s="16"/>
      <c r="N139" s="17"/>
    </row>
    <row r="140" ht="14.25" thickTop="1"/>
    <row r="142" ht="14.25" thickBot="1"/>
    <row r="143" spans="2:14" ht="15" thickBot="1" thickTop="1">
      <c r="B143" s="22" t="s">
        <v>11</v>
      </c>
      <c r="C143" s="4" t="s">
        <v>21</v>
      </c>
      <c r="D143" s="4" t="s">
        <v>6</v>
      </c>
      <c r="E143" s="5">
        <v>1</v>
      </c>
      <c r="F143" s="6">
        <v>2</v>
      </c>
      <c r="G143" s="6">
        <v>3</v>
      </c>
      <c r="H143" s="6">
        <v>4</v>
      </c>
      <c r="I143" s="6">
        <v>5</v>
      </c>
      <c r="J143" s="6">
        <v>6</v>
      </c>
      <c r="K143" s="6">
        <v>7</v>
      </c>
      <c r="L143" s="7" t="s">
        <v>7</v>
      </c>
      <c r="M143" s="18" t="s">
        <v>8</v>
      </c>
      <c r="N143" s="19"/>
    </row>
    <row r="144" spans="2:14" ht="15" thickBot="1">
      <c r="B144" s="20"/>
      <c r="C144" s="8"/>
      <c r="D144" s="8" t="e">
        <f>VLOOKUP(C144,'Ｂクラス参加チーム'!$B$2:$C$67,2,0)</f>
        <v>#N/A</v>
      </c>
      <c r="E144" s="1"/>
      <c r="F144" s="2"/>
      <c r="G144" s="2"/>
      <c r="H144" s="2"/>
      <c r="I144" s="2"/>
      <c r="J144" s="2"/>
      <c r="K144" s="2"/>
      <c r="L144" s="9">
        <f>SUM(E144:K144)</f>
        <v>0</v>
      </c>
      <c r="M144" s="14"/>
      <c r="N144" s="15"/>
    </row>
    <row r="145" spans="2:14" ht="15" thickBot="1">
      <c r="B145" s="21"/>
      <c r="C145" s="10"/>
      <c r="D145" s="26" t="e">
        <f>VLOOKUP(C145,'Ｂクラス参加チーム'!$B$2:$C$67,2,0)</f>
        <v>#N/A</v>
      </c>
      <c r="E145" s="11"/>
      <c r="F145" s="12"/>
      <c r="G145" s="12"/>
      <c r="H145" s="12"/>
      <c r="I145" s="12"/>
      <c r="J145" s="12"/>
      <c r="K145" s="12"/>
      <c r="L145" s="13">
        <f>SUM(E145:K145)</f>
        <v>0</v>
      </c>
      <c r="M145" s="16"/>
      <c r="N145" s="17"/>
    </row>
    <row r="146" ht="14.25" thickTop="1"/>
    <row r="148" ht="14.25" thickBot="1"/>
    <row r="149" spans="2:14" ht="15" thickBot="1" thickTop="1">
      <c r="B149" s="22" t="s">
        <v>11</v>
      </c>
      <c r="C149" s="4" t="s">
        <v>21</v>
      </c>
      <c r="D149" s="4" t="s">
        <v>6</v>
      </c>
      <c r="E149" s="5">
        <v>1</v>
      </c>
      <c r="F149" s="6">
        <v>2</v>
      </c>
      <c r="G149" s="6">
        <v>3</v>
      </c>
      <c r="H149" s="6">
        <v>4</v>
      </c>
      <c r="I149" s="6">
        <v>5</v>
      </c>
      <c r="J149" s="6">
        <v>6</v>
      </c>
      <c r="K149" s="6">
        <v>7</v>
      </c>
      <c r="L149" s="7" t="s">
        <v>7</v>
      </c>
      <c r="M149" s="18" t="s">
        <v>8</v>
      </c>
      <c r="N149" s="19"/>
    </row>
    <row r="150" spans="2:14" ht="15" thickBot="1">
      <c r="B150" s="25"/>
      <c r="C150" s="8"/>
      <c r="D150" s="8" t="e">
        <f>VLOOKUP(C150,'Ｂクラス参加チーム'!$B$2:$C$67,2,0)</f>
        <v>#N/A</v>
      </c>
      <c r="E150" s="1"/>
      <c r="F150" s="2"/>
      <c r="G150" s="2"/>
      <c r="H150" s="2"/>
      <c r="I150" s="2"/>
      <c r="J150" s="2"/>
      <c r="K150" s="2"/>
      <c r="L150" s="9">
        <f>SUM(E150:K150)</f>
        <v>0</v>
      </c>
      <c r="M150" s="14"/>
      <c r="N150" s="15"/>
    </row>
    <row r="151" spans="2:14" ht="15" thickBot="1">
      <c r="B151" s="21"/>
      <c r="C151" s="10"/>
      <c r="D151" s="26" t="e">
        <f>VLOOKUP(C151,'Ｂクラス参加チーム'!$B$2:$C$67,2,0)</f>
        <v>#N/A</v>
      </c>
      <c r="E151" s="11"/>
      <c r="F151" s="12"/>
      <c r="G151" s="12"/>
      <c r="H151" s="12"/>
      <c r="I151" s="12"/>
      <c r="J151" s="12"/>
      <c r="K151" s="12"/>
      <c r="L151" s="13">
        <f>SUM(E151:K151)</f>
        <v>0</v>
      </c>
      <c r="M151" s="16"/>
      <c r="N151" s="17"/>
    </row>
    <row r="152" ht="14.25" thickTop="1"/>
    <row r="153" ht="14.25" thickBot="1"/>
    <row r="154" spans="2:14" ht="15" thickBot="1" thickTop="1">
      <c r="B154" s="22" t="s">
        <v>11</v>
      </c>
      <c r="C154" s="4" t="s">
        <v>21</v>
      </c>
      <c r="D154" s="4" t="s">
        <v>6</v>
      </c>
      <c r="E154" s="5">
        <v>1</v>
      </c>
      <c r="F154" s="6">
        <v>2</v>
      </c>
      <c r="G154" s="6">
        <v>3</v>
      </c>
      <c r="H154" s="6">
        <v>4</v>
      </c>
      <c r="I154" s="6">
        <v>5</v>
      </c>
      <c r="J154" s="6">
        <v>6</v>
      </c>
      <c r="K154" s="6">
        <v>7</v>
      </c>
      <c r="L154" s="7" t="s">
        <v>7</v>
      </c>
      <c r="M154" s="18" t="s">
        <v>8</v>
      </c>
      <c r="N154" s="19"/>
    </row>
    <row r="155" spans="2:14" ht="15" thickBot="1">
      <c r="B155" s="20"/>
      <c r="C155" s="8"/>
      <c r="D155" s="8" t="e">
        <f>VLOOKUP(C155,'Ｂクラス参加チーム'!$B$2:$C$67,2,0)</f>
        <v>#N/A</v>
      </c>
      <c r="E155" s="1"/>
      <c r="F155" s="2"/>
      <c r="G155" s="2"/>
      <c r="H155" s="2"/>
      <c r="I155" s="2"/>
      <c r="J155" s="2"/>
      <c r="K155" s="2"/>
      <c r="L155" s="9">
        <f>SUM(E155:K155)</f>
        <v>0</v>
      </c>
      <c r="M155" s="14"/>
      <c r="N155" s="15"/>
    </row>
    <row r="156" spans="2:14" ht="15" thickBot="1">
      <c r="B156" s="21"/>
      <c r="C156" s="10"/>
      <c r="D156" s="26" t="e">
        <f>VLOOKUP(C156,'Ｂクラス参加チーム'!$B$2:$C$67,2,0)</f>
        <v>#N/A</v>
      </c>
      <c r="E156" s="11"/>
      <c r="F156" s="12"/>
      <c r="G156" s="12"/>
      <c r="H156" s="12"/>
      <c r="I156" s="12"/>
      <c r="J156" s="12"/>
      <c r="K156" s="12"/>
      <c r="L156" s="13">
        <f>SUM(E156:K156)</f>
        <v>0</v>
      </c>
      <c r="M156" s="16"/>
      <c r="N156" s="17"/>
    </row>
    <row r="157" ht="14.25" thickTop="1"/>
    <row r="158" ht="14.25" thickBot="1"/>
    <row r="159" spans="2:14" ht="15" thickBot="1" thickTop="1">
      <c r="B159" s="22" t="s">
        <v>11</v>
      </c>
      <c r="C159" s="4" t="s">
        <v>21</v>
      </c>
      <c r="D159" s="4" t="s">
        <v>6</v>
      </c>
      <c r="E159" s="5">
        <v>1</v>
      </c>
      <c r="F159" s="6">
        <v>2</v>
      </c>
      <c r="G159" s="6">
        <v>3</v>
      </c>
      <c r="H159" s="6">
        <v>4</v>
      </c>
      <c r="I159" s="6">
        <v>5</v>
      </c>
      <c r="J159" s="6">
        <v>6</v>
      </c>
      <c r="K159" s="6">
        <v>7</v>
      </c>
      <c r="L159" s="7" t="s">
        <v>7</v>
      </c>
      <c r="M159" s="18" t="s">
        <v>8</v>
      </c>
      <c r="N159" s="19"/>
    </row>
    <row r="160" spans="2:14" ht="15" thickBot="1">
      <c r="B160" s="20"/>
      <c r="C160" s="8"/>
      <c r="D160" s="8" t="e">
        <f>VLOOKUP(C160,'Ｂクラス参加チーム'!$B$2:$C$67,2,0)</f>
        <v>#N/A</v>
      </c>
      <c r="E160" s="1"/>
      <c r="F160" s="2"/>
      <c r="G160" s="2"/>
      <c r="H160" s="2"/>
      <c r="I160" s="2"/>
      <c r="J160" s="2"/>
      <c r="K160" s="2"/>
      <c r="L160" s="9">
        <f>SUM(E160:K160)</f>
        <v>0</v>
      </c>
      <c r="M160" s="14"/>
      <c r="N160" s="15"/>
    </row>
    <row r="161" spans="2:14" ht="15" thickBot="1">
      <c r="B161" s="21"/>
      <c r="C161" s="10"/>
      <c r="D161" s="26" t="e">
        <f>VLOOKUP(C161,'Ｂクラス参加チーム'!$B$2:$C$67,2,0)</f>
        <v>#N/A</v>
      </c>
      <c r="E161" s="11"/>
      <c r="F161" s="12"/>
      <c r="G161" s="12"/>
      <c r="H161" s="12"/>
      <c r="I161" s="12"/>
      <c r="J161" s="12"/>
      <c r="K161" s="12"/>
      <c r="L161" s="13">
        <f>SUM(E161:K161)</f>
        <v>0</v>
      </c>
      <c r="M161" s="16"/>
      <c r="N161" s="17"/>
    </row>
    <row r="162" ht="14.25" thickTop="1"/>
    <row r="163" ht="14.25" thickBot="1"/>
    <row r="164" spans="2:14" ht="15" thickBot="1" thickTop="1">
      <c r="B164" s="22" t="s">
        <v>11</v>
      </c>
      <c r="C164" s="4" t="s">
        <v>21</v>
      </c>
      <c r="D164" s="4" t="s">
        <v>6</v>
      </c>
      <c r="E164" s="5">
        <v>1</v>
      </c>
      <c r="F164" s="6">
        <v>2</v>
      </c>
      <c r="G164" s="6">
        <v>3</v>
      </c>
      <c r="H164" s="6">
        <v>4</v>
      </c>
      <c r="I164" s="6">
        <v>5</v>
      </c>
      <c r="J164" s="6">
        <v>6</v>
      </c>
      <c r="K164" s="6">
        <v>7</v>
      </c>
      <c r="L164" s="7" t="s">
        <v>7</v>
      </c>
      <c r="M164" s="18" t="s">
        <v>8</v>
      </c>
      <c r="N164" s="19"/>
    </row>
    <row r="165" spans="2:14" ht="15" thickBot="1">
      <c r="B165" s="20"/>
      <c r="C165" s="8"/>
      <c r="D165" s="8" t="e">
        <f>VLOOKUP(C165,'Ｂクラス参加チーム'!$B$2:$C$67,2,0)</f>
        <v>#N/A</v>
      </c>
      <c r="E165" s="1"/>
      <c r="F165" s="2"/>
      <c r="G165" s="2"/>
      <c r="H165" s="2"/>
      <c r="I165" s="2"/>
      <c r="J165" s="2"/>
      <c r="K165" s="2"/>
      <c r="L165" s="9">
        <f>SUM(E165:K165)</f>
        <v>0</v>
      </c>
      <c r="M165" s="14"/>
      <c r="N165" s="15"/>
    </row>
    <row r="166" spans="2:14" ht="15" thickBot="1">
      <c r="B166" s="21"/>
      <c r="C166" s="10"/>
      <c r="D166" s="26" t="e">
        <f>VLOOKUP(C166,'Ｂクラス参加チーム'!$B$2:$C$67,2,0)</f>
        <v>#N/A</v>
      </c>
      <c r="E166" s="11"/>
      <c r="F166" s="12"/>
      <c r="G166" s="12"/>
      <c r="H166" s="12"/>
      <c r="I166" s="12"/>
      <c r="J166" s="12"/>
      <c r="K166" s="12"/>
      <c r="L166" s="13">
        <f>SUM(E166:K166)</f>
        <v>0</v>
      </c>
      <c r="M166" s="16"/>
      <c r="N166" s="17"/>
    </row>
    <row r="167" ht="14.25" thickTop="1"/>
  </sheetData>
  <sheetProtection/>
  <mergeCells count="2">
    <mergeCell ref="A2:N2"/>
    <mergeCell ref="K4:M4"/>
  </mergeCells>
  <hyperlinks>
    <hyperlink ref="K4:M4" location="組み合わせ!A1" display="組み合せに戻る"/>
  </hyperlinks>
  <printOptions/>
  <pageMargins left="0.787" right="0.787" top="0.984" bottom="0.984" header="0.512" footer="0.51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N20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9.25390625" style="0" bestFit="1" customWidth="1"/>
    <col min="3" max="3" width="3.25390625" style="0" customWidth="1"/>
    <col min="4" max="4" width="18.625" style="0" customWidth="1"/>
    <col min="5" max="11" width="4.625" style="0" customWidth="1"/>
    <col min="12" max="12" width="6.375" style="0" customWidth="1"/>
  </cols>
  <sheetData>
    <row r="2" spans="1:14" ht="18.75">
      <c r="A2" s="271" t="s">
        <v>47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</row>
    <row r="3" ht="13.5">
      <c r="D3" t="s">
        <v>14</v>
      </c>
    </row>
    <row r="4" spans="11:13" ht="13.5">
      <c r="K4" s="273" t="s">
        <v>18</v>
      </c>
      <c r="L4" s="274"/>
      <c r="M4" s="275"/>
    </row>
    <row r="5" ht="14.25" thickBot="1">
      <c r="D5" s="3"/>
    </row>
    <row r="6" spans="2:14" ht="18" customHeight="1" thickBot="1" thickTop="1">
      <c r="B6" s="22" t="s">
        <v>10</v>
      </c>
      <c r="C6" s="4" t="s">
        <v>21</v>
      </c>
      <c r="D6" s="4" t="s">
        <v>6</v>
      </c>
      <c r="E6" s="5">
        <v>1</v>
      </c>
      <c r="F6" s="6">
        <v>2</v>
      </c>
      <c r="G6" s="6">
        <v>3</v>
      </c>
      <c r="H6" s="6">
        <v>4</v>
      </c>
      <c r="I6" s="6">
        <v>5</v>
      </c>
      <c r="J6" s="6">
        <v>6</v>
      </c>
      <c r="K6" s="6">
        <v>7</v>
      </c>
      <c r="L6" s="7" t="s">
        <v>7</v>
      </c>
      <c r="M6" s="18" t="s">
        <v>8</v>
      </c>
      <c r="N6" s="19"/>
    </row>
    <row r="7" spans="2:14" ht="18" customHeight="1" thickBot="1">
      <c r="B7" s="29"/>
      <c r="C7" s="8"/>
      <c r="D7" s="8" t="e">
        <f>VLOOKUP(C7,'Ｂクラス参加チーム'!$B$2:$C$67,2,0)</f>
        <v>#N/A</v>
      </c>
      <c r="E7" s="1"/>
      <c r="F7" s="2"/>
      <c r="G7" s="2"/>
      <c r="H7" s="2"/>
      <c r="I7" s="2"/>
      <c r="J7" s="2"/>
      <c r="K7" s="2"/>
      <c r="L7" s="9">
        <f>SUM(E7:K7)</f>
        <v>0</v>
      </c>
      <c r="M7" s="34"/>
      <c r="N7" s="15"/>
    </row>
    <row r="8" spans="2:14" ht="18" customHeight="1" thickBot="1">
      <c r="B8" s="23"/>
      <c r="C8" s="8"/>
      <c r="D8" s="8" t="e">
        <f>VLOOKUP(C8,'Ｂクラス参加チーム'!$B$2:$C$67,2,0)</f>
        <v>#N/A</v>
      </c>
      <c r="E8" s="11"/>
      <c r="F8" s="12"/>
      <c r="G8" s="12"/>
      <c r="H8" s="12"/>
      <c r="I8" s="12"/>
      <c r="J8" s="12"/>
      <c r="K8" s="12"/>
      <c r="L8" s="13">
        <f>SUM(E8:K8)</f>
        <v>0</v>
      </c>
      <c r="M8" s="31"/>
      <c r="N8" s="17"/>
    </row>
    <row r="9" ht="18" customHeight="1" thickTop="1"/>
    <row r="10" ht="18" customHeight="1"/>
    <row r="11" ht="18" customHeight="1" thickBot="1">
      <c r="D11" s="24"/>
    </row>
    <row r="12" spans="2:14" ht="18" customHeight="1" thickBot="1" thickTop="1">
      <c r="B12" s="22" t="s">
        <v>10</v>
      </c>
      <c r="C12" s="4" t="s">
        <v>21</v>
      </c>
      <c r="D12" s="4" t="s">
        <v>6</v>
      </c>
      <c r="E12" s="5">
        <v>1</v>
      </c>
      <c r="F12" s="6">
        <v>2</v>
      </c>
      <c r="G12" s="6">
        <v>3</v>
      </c>
      <c r="H12" s="6">
        <v>4</v>
      </c>
      <c r="I12" s="6">
        <v>5</v>
      </c>
      <c r="J12" s="6">
        <v>6</v>
      </c>
      <c r="K12" s="6">
        <v>7</v>
      </c>
      <c r="L12" s="7" t="s">
        <v>7</v>
      </c>
      <c r="M12" s="18" t="s">
        <v>8</v>
      </c>
      <c r="N12" s="19"/>
    </row>
    <row r="13" spans="2:14" ht="18" customHeight="1" thickBot="1">
      <c r="B13" s="29"/>
      <c r="C13" s="8"/>
      <c r="D13" s="8" t="e">
        <f>VLOOKUP(C13,'Ｂクラス参加チーム'!$B$2:$C$67,2,0)</f>
        <v>#N/A</v>
      </c>
      <c r="E13" s="1"/>
      <c r="F13" s="2"/>
      <c r="G13" s="2"/>
      <c r="H13" s="2"/>
      <c r="I13" s="2"/>
      <c r="J13" s="2"/>
      <c r="K13" s="2"/>
      <c r="L13" s="9">
        <f>SUM(E13:K13)</f>
        <v>0</v>
      </c>
      <c r="M13" s="34"/>
      <c r="N13" s="15"/>
    </row>
    <row r="14" spans="2:14" ht="18" customHeight="1" thickBot="1">
      <c r="B14" s="23"/>
      <c r="C14" s="8"/>
      <c r="D14" s="8" t="e">
        <f>VLOOKUP(C14,'Ｂクラス参加チーム'!$B$2:$C$67,2,0)</f>
        <v>#N/A</v>
      </c>
      <c r="E14" s="11"/>
      <c r="F14" s="12"/>
      <c r="G14" s="12"/>
      <c r="H14" s="12"/>
      <c r="I14" s="12"/>
      <c r="J14" s="12"/>
      <c r="K14" s="12"/>
      <c r="L14" s="13">
        <f>SUM(E14:K14)</f>
        <v>0</v>
      </c>
      <c r="M14" s="31"/>
      <c r="N14" s="17"/>
    </row>
    <row r="15" ht="18" customHeight="1" thickTop="1"/>
    <row r="16" ht="18" customHeight="1"/>
    <row r="17" ht="18" customHeight="1" thickBot="1"/>
    <row r="18" spans="2:14" ht="18" customHeight="1" thickBot="1" thickTop="1">
      <c r="B18" s="22" t="s">
        <v>10</v>
      </c>
      <c r="C18" s="4" t="s">
        <v>21</v>
      </c>
      <c r="D18" s="4" t="s">
        <v>6</v>
      </c>
      <c r="E18" s="5">
        <v>1</v>
      </c>
      <c r="F18" s="6">
        <v>2</v>
      </c>
      <c r="G18" s="6">
        <v>3</v>
      </c>
      <c r="H18" s="6">
        <v>4</v>
      </c>
      <c r="I18" s="6">
        <v>5</v>
      </c>
      <c r="J18" s="6">
        <v>6</v>
      </c>
      <c r="K18" s="6">
        <v>7</v>
      </c>
      <c r="L18" s="7" t="s">
        <v>7</v>
      </c>
      <c r="M18" s="18" t="s">
        <v>8</v>
      </c>
      <c r="N18" s="19"/>
    </row>
    <row r="19" spans="2:14" ht="18" customHeight="1" thickBot="1">
      <c r="B19" s="29"/>
      <c r="C19" s="8"/>
      <c r="D19" s="8" t="e">
        <f>VLOOKUP(C19,'Ｂクラス参加チーム'!$B$2:$C$67,2,0)</f>
        <v>#N/A</v>
      </c>
      <c r="E19" s="1"/>
      <c r="F19" s="2"/>
      <c r="G19" s="2"/>
      <c r="H19" s="2"/>
      <c r="I19" s="2"/>
      <c r="J19" s="2"/>
      <c r="K19" s="2"/>
      <c r="L19" s="9">
        <f>SUM(E19:K19)</f>
        <v>0</v>
      </c>
      <c r="M19" s="34"/>
      <c r="N19" s="15"/>
    </row>
    <row r="20" spans="2:14" ht="18" customHeight="1" thickBot="1">
      <c r="B20" s="23"/>
      <c r="C20" s="8"/>
      <c r="D20" s="8" t="e">
        <f>VLOOKUP(C20,'Ｂクラス参加チーム'!$B$2:$C$67,2,0)</f>
        <v>#N/A</v>
      </c>
      <c r="E20" s="11"/>
      <c r="F20" s="12"/>
      <c r="G20" s="12"/>
      <c r="H20" s="12"/>
      <c r="I20" s="12"/>
      <c r="J20" s="12"/>
      <c r="K20" s="12"/>
      <c r="L20" s="13">
        <f>SUM(E20:K20)</f>
        <v>0</v>
      </c>
      <c r="M20" s="31"/>
      <c r="N20" s="17"/>
    </row>
    <row r="21" ht="18" customHeight="1" thickTop="1"/>
    <row r="22" ht="18" customHeight="1"/>
    <row r="23" ht="18" customHeight="1"/>
  </sheetData>
  <sheetProtection/>
  <mergeCells count="2">
    <mergeCell ref="A2:N2"/>
    <mergeCell ref="K4:M4"/>
  </mergeCells>
  <hyperlinks>
    <hyperlink ref="K4:M4" location="組み合わせ!A1" display="組み合せに戻る"/>
  </hyperlinks>
  <printOptions/>
  <pageMargins left="0.787" right="0.787" top="0.984" bottom="0.984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68"/>
  <sheetViews>
    <sheetView zoomScalePageLayoutView="0" workbookViewId="0" topLeftCell="B1">
      <selection activeCell="C14" sqref="C14"/>
    </sheetView>
  </sheetViews>
  <sheetFormatPr defaultColWidth="9.00390625" defaultRowHeight="13.5"/>
  <cols>
    <col min="3" max="3" width="27.625" style="0" customWidth="1"/>
    <col min="4" max="4" width="25.25390625" style="0" customWidth="1"/>
    <col min="7" max="7" width="9.00390625" style="0" customWidth="1"/>
  </cols>
  <sheetData>
    <row r="1" spans="1:3" ht="13.5">
      <c r="A1" s="27" t="s">
        <v>20</v>
      </c>
      <c r="B1" s="27" t="s">
        <v>19</v>
      </c>
      <c r="C1" s="27" t="s">
        <v>6</v>
      </c>
    </row>
    <row r="2" spans="1:7" ht="13.5" customHeight="1">
      <c r="A2" s="27">
        <v>31</v>
      </c>
      <c r="B2" s="28">
        <v>31</v>
      </c>
      <c r="C2" s="27" t="s">
        <v>33</v>
      </c>
      <c r="D2" s="27" t="s">
        <v>32</v>
      </c>
      <c r="G2" s="255" t="e">
        <f>VLOOKUP(F2,'Ｂクラス参加チーム'!$B$2:$C$73,2,0)</f>
        <v>#N/A</v>
      </c>
    </row>
    <row r="3" spans="1:7" ht="13.5" customHeight="1">
      <c r="A3" s="27">
        <v>32</v>
      </c>
      <c r="B3" s="27">
        <v>32</v>
      </c>
      <c r="C3" s="27" t="s">
        <v>30</v>
      </c>
      <c r="D3" s="27"/>
      <c r="G3" s="256"/>
    </row>
    <row r="4" spans="1:7" ht="13.5" customHeight="1">
      <c r="A4" s="27">
        <v>33</v>
      </c>
      <c r="B4" s="27">
        <v>33</v>
      </c>
      <c r="C4" s="27" t="s">
        <v>51</v>
      </c>
      <c r="D4" s="27" t="s">
        <v>42</v>
      </c>
      <c r="G4" s="255" t="e">
        <f>VLOOKUP(F4,'Ｂクラス参加チーム'!$B$2:$C$73,2,0)</f>
        <v>#N/A</v>
      </c>
    </row>
    <row r="5" spans="1:7" ht="13.5" customHeight="1">
      <c r="A5" s="27">
        <v>34</v>
      </c>
      <c r="B5" s="27">
        <v>34</v>
      </c>
      <c r="C5" s="27" t="s">
        <v>52</v>
      </c>
      <c r="D5" s="27" t="s">
        <v>38</v>
      </c>
      <c r="G5" s="256"/>
    </row>
    <row r="6" spans="1:7" ht="13.5">
      <c r="A6" s="27">
        <v>35</v>
      </c>
      <c r="B6" s="27">
        <v>35</v>
      </c>
      <c r="C6" s="27" t="s">
        <v>53</v>
      </c>
      <c r="D6" s="27"/>
      <c r="G6" s="255" t="e">
        <f>VLOOKUP(F6,'Ｂクラス参加チーム'!$B$2:$C$73,2,0)</f>
        <v>#N/A</v>
      </c>
    </row>
    <row r="7" spans="1:7" ht="13.5">
      <c r="A7" s="27">
        <v>36</v>
      </c>
      <c r="B7" s="27">
        <v>36</v>
      </c>
      <c r="C7" s="27" t="s">
        <v>37</v>
      </c>
      <c r="D7" s="27"/>
      <c r="G7" s="256"/>
    </row>
    <row r="8" spans="1:7" ht="13.5" customHeight="1">
      <c r="A8" s="27">
        <v>37</v>
      </c>
      <c r="B8" s="27">
        <v>37</v>
      </c>
      <c r="C8" s="27" t="s">
        <v>27</v>
      </c>
      <c r="D8" s="27"/>
      <c r="G8" s="255" t="e">
        <f>VLOOKUP(F8,'Ｂクラス参加チーム'!$B$2:$C$73,2,0)</f>
        <v>#N/A</v>
      </c>
    </row>
    <row r="9" spans="1:7" ht="13.5" customHeight="1">
      <c r="A9" s="27">
        <v>38</v>
      </c>
      <c r="B9" s="27">
        <v>38</v>
      </c>
      <c r="C9" s="27" t="s">
        <v>26</v>
      </c>
      <c r="D9" s="27"/>
      <c r="E9" s="35"/>
      <c r="G9" s="256"/>
    </row>
    <row r="10" spans="1:7" ht="13.5" customHeight="1">
      <c r="A10" s="27">
        <v>39</v>
      </c>
      <c r="B10" s="27">
        <v>39</v>
      </c>
      <c r="C10" s="27" t="s">
        <v>49</v>
      </c>
      <c r="D10" s="27"/>
      <c r="E10" s="35"/>
      <c r="G10" s="255" t="e">
        <f>VLOOKUP(F10,'Ｂクラス参加チーム'!$B$2:$C$73,2,0)</f>
        <v>#N/A</v>
      </c>
    </row>
    <row r="11" spans="1:7" ht="13.5" customHeight="1">
      <c r="A11" s="27">
        <v>40</v>
      </c>
      <c r="B11" s="27">
        <v>40</v>
      </c>
      <c r="C11" s="146" t="s">
        <v>43</v>
      </c>
      <c r="D11" s="33"/>
      <c r="E11" s="35"/>
      <c r="G11" s="256"/>
    </row>
    <row r="12" spans="1:7" ht="13.5" customHeight="1">
      <c r="A12" s="27">
        <v>41</v>
      </c>
      <c r="B12" s="27">
        <v>41</v>
      </c>
      <c r="C12" s="27" t="s">
        <v>50</v>
      </c>
      <c r="D12" s="27"/>
      <c r="E12" s="35"/>
      <c r="G12" s="255" t="e">
        <f>VLOOKUP(F12,'Ｂクラス参加チーム'!$B$2:$C$73,2,0)</f>
        <v>#N/A</v>
      </c>
    </row>
    <row r="13" spans="1:7" ht="13.5" customHeight="1">
      <c r="A13" s="27">
        <v>42</v>
      </c>
      <c r="B13" s="27">
        <v>42</v>
      </c>
      <c r="C13" s="27" t="s">
        <v>39</v>
      </c>
      <c r="D13" s="27"/>
      <c r="E13" s="35"/>
      <c r="G13" s="256"/>
    </row>
    <row r="14" spans="1:7" ht="13.5">
      <c r="A14" s="27">
        <v>43</v>
      </c>
      <c r="B14" s="27">
        <v>43</v>
      </c>
      <c r="C14" s="27" t="s">
        <v>55</v>
      </c>
      <c r="D14" s="27"/>
      <c r="E14" s="35"/>
      <c r="G14" s="255" t="e">
        <f>VLOOKUP(F14,'Ｂクラス参加チーム'!$B$2:$C$73,2,0)</f>
        <v>#N/A</v>
      </c>
    </row>
    <row r="15" spans="1:7" ht="13.5">
      <c r="A15" s="27">
        <v>44</v>
      </c>
      <c r="B15" s="27">
        <v>44</v>
      </c>
      <c r="C15" s="27" t="s">
        <v>34</v>
      </c>
      <c r="D15" s="27"/>
      <c r="G15" s="256"/>
    </row>
    <row r="16" spans="1:7" ht="13.5">
      <c r="A16" s="27">
        <v>45</v>
      </c>
      <c r="B16" s="27">
        <v>45</v>
      </c>
      <c r="C16" s="27" t="s">
        <v>40</v>
      </c>
      <c r="D16" s="27"/>
      <c r="G16" s="255" t="e">
        <f>VLOOKUP(F16,'Ｂクラス参加チーム'!$B$2:$C$73,2,0)</f>
        <v>#N/A</v>
      </c>
    </row>
    <row r="17" spans="1:7" ht="13.5">
      <c r="A17" s="27">
        <v>46</v>
      </c>
      <c r="B17" s="27">
        <v>46</v>
      </c>
      <c r="C17" s="27" t="s">
        <v>41</v>
      </c>
      <c r="D17" s="27"/>
      <c r="E17" s="35"/>
      <c r="G17" s="255"/>
    </row>
    <row r="18" spans="1:7" ht="13.5">
      <c r="A18" s="27">
        <v>47</v>
      </c>
      <c r="B18" s="27">
        <v>47</v>
      </c>
      <c r="C18" s="27" t="s">
        <v>45</v>
      </c>
      <c r="D18" s="33"/>
      <c r="E18" s="35"/>
      <c r="G18" s="255" t="e">
        <f>VLOOKUP(F18,'Ｂクラス参加チーム'!$B$2:$C$73,2,0)</f>
        <v>#N/A</v>
      </c>
    </row>
    <row r="19" spans="1:7" ht="13.5">
      <c r="A19" s="27">
        <v>48</v>
      </c>
      <c r="B19" s="27">
        <v>48</v>
      </c>
      <c r="C19" s="27" t="s">
        <v>36</v>
      </c>
      <c r="D19" s="27"/>
      <c r="G19" s="256"/>
    </row>
    <row r="20" spans="1:7" ht="13.5">
      <c r="A20" s="27">
        <v>49</v>
      </c>
      <c r="B20" s="27">
        <v>49</v>
      </c>
      <c r="C20" s="38" t="s">
        <v>35</v>
      </c>
      <c r="D20" s="27"/>
      <c r="G20" s="255" t="e">
        <f>VLOOKUP(F20,'Ｂクラス参加チーム'!$B$2:$C$73,2,0)</f>
        <v>#N/A</v>
      </c>
    </row>
    <row r="21" spans="1:7" ht="13.5">
      <c r="A21" s="27">
        <v>50</v>
      </c>
      <c r="B21" s="27">
        <v>50</v>
      </c>
      <c r="C21" s="27" t="s">
        <v>54</v>
      </c>
      <c r="D21" s="27"/>
      <c r="E21" s="35"/>
      <c r="G21" s="255"/>
    </row>
    <row r="22" spans="1:7" ht="13.5">
      <c r="A22" s="27">
        <v>51</v>
      </c>
      <c r="B22" s="27">
        <v>51</v>
      </c>
      <c r="C22" s="27" t="s">
        <v>44</v>
      </c>
      <c r="D22" s="27"/>
      <c r="G22" s="255" t="e">
        <f>VLOOKUP(F22,'Ｂクラス参加チーム'!$B$2:$C$73,2,0)</f>
        <v>#N/A</v>
      </c>
    </row>
    <row r="23" spans="1:7" ht="13.5">
      <c r="A23" s="27">
        <v>52</v>
      </c>
      <c r="B23" s="27">
        <v>52</v>
      </c>
      <c r="C23" s="38"/>
      <c r="D23" s="27"/>
      <c r="G23" s="256"/>
    </row>
    <row r="24" spans="1:5" ht="13.5">
      <c r="A24" s="27">
        <v>53</v>
      </c>
      <c r="B24" s="27">
        <v>53</v>
      </c>
      <c r="C24" s="27"/>
      <c r="D24" s="27"/>
      <c r="E24" s="35"/>
    </row>
    <row r="25" spans="1:4" ht="13.5">
      <c r="A25" s="27">
        <v>54</v>
      </c>
      <c r="B25" s="27">
        <v>54</v>
      </c>
      <c r="C25" s="27"/>
      <c r="D25" s="27"/>
    </row>
    <row r="26" spans="1:4" ht="13.5">
      <c r="A26" s="27">
        <v>55</v>
      </c>
      <c r="B26" s="27">
        <v>55</v>
      </c>
      <c r="C26" s="27"/>
      <c r="D26" s="27"/>
    </row>
    <row r="27" spans="1:5" ht="13.5">
      <c r="A27" s="27">
        <v>56</v>
      </c>
      <c r="B27" s="27">
        <v>56</v>
      </c>
      <c r="C27" s="27"/>
      <c r="D27" s="27"/>
      <c r="E27" s="35"/>
    </row>
    <row r="28" spans="1:4" ht="13.5" customHeight="1">
      <c r="A28" s="27">
        <v>57</v>
      </c>
      <c r="B28" s="36">
        <v>57</v>
      </c>
      <c r="C28" s="27"/>
      <c r="D28" s="27"/>
    </row>
    <row r="29" spans="1:4" ht="13.5" customHeight="1">
      <c r="A29" s="27">
        <v>58</v>
      </c>
      <c r="B29" s="36">
        <v>58</v>
      </c>
      <c r="C29" s="27"/>
      <c r="D29" s="27"/>
    </row>
    <row r="30" spans="1:5" ht="13.5">
      <c r="A30" s="27">
        <v>59</v>
      </c>
      <c r="B30" s="36">
        <v>59</v>
      </c>
      <c r="C30" s="27"/>
      <c r="D30" s="27"/>
      <c r="E30" s="35"/>
    </row>
    <row r="31" spans="1:5" ht="13.5">
      <c r="A31" s="27">
        <v>60</v>
      </c>
      <c r="B31" s="36">
        <v>60</v>
      </c>
      <c r="C31" s="27"/>
      <c r="D31" s="27"/>
      <c r="E31" s="35"/>
    </row>
    <row r="32" spans="1:4" ht="13.5">
      <c r="A32" s="27">
        <v>61</v>
      </c>
      <c r="B32" s="36">
        <v>61</v>
      </c>
      <c r="C32" s="27"/>
      <c r="D32" s="27"/>
    </row>
    <row r="33" spans="1:4" ht="13.5">
      <c r="A33" s="27">
        <v>62</v>
      </c>
      <c r="B33" s="27">
        <v>62</v>
      </c>
      <c r="C33" s="27"/>
      <c r="D33" s="27"/>
    </row>
    <row r="34" spans="1:4" ht="13.5">
      <c r="A34" s="27">
        <v>63</v>
      </c>
      <c r="B34" s="27">
        <v>63</v>
      </c>
      <c r="C34" s="27"/>
      <c r="D34" s="27"/>
    </row>
    <row r="35" spans="1:5" ht="13.5">
      <c r="A35" s="27">
        <v>64</v>
      </c>
      <c r="B35" s="27">
        <v>64</v>
      </c>
      <c r="C35" s="27"/>
      <c r="D35" s="38"/>
      <c r="E35" s="35"/>
    </row>
    <row r="36" spans="1:4" ht="13.5">
      <c r="A36" s="27">
        <v>65</v>
      </c>
      <c r="B36" s="27">
        <v>65</v>
      </c>
      <c r="C36" s="27"/>
      <c r="D36" s="27"/>
    </row>
    <row r="37" spans="1:4" ht="13.5">
      <c r="A37" s="27">
        <v>66</v>
      </c>
      <c r="B37" s="27">
        <v>66</v>
      </c>
      <c r="C37" s="27"/>
      <c r="D37" s="27"/>
    </row>
    <row r="38" spans="1:5" ht="13.5">
      <c r="A38" s="27">
        <v>67</v>
      </c>
      <c r="B38" s="27">
        <v>67</v>
      </c>
      <c r="C38" s="27"/>
      <c r="D38" s="27"/>
      <c r="E38" s="35"/>
    </row>
    <row r="39" spans="1:4" ht="13.5">
      <c r="A39" s="27">
        <v>68</v>
      </c>
      <c r="B39" s="27">
        <v>68</v>
      </c>
      <c r="C39" s="27"/>
      <c r="D39" s="27"/>
    </row>
    <row r="40" spans="1:4" ht="13.5">
      <c r="A40" s="27">
        <v>69</v>
      </c>
      <c r="B40" s="27">
        <v>69</v>
      </c>
      <c r="C40" s="27"/>
      <c r="D40" s="27"/>
    </row>
    <row r="41" spans="1:4" ht="13.5">
      <c r="A41" s="27">
        <v>70</v>
      </c>
      <c r="B41" s="27">
        <v>70</v>
      </c>
      <c r="C41" s="27"/>
      <c r="D41" s="33"/>
    </row>
    <row r="42" spans="1:4" ht="13.5">
      <c r="A42" s="27">
        <v>71</v>
      </c>
      <c r="B42" s="27">
        <v>71</v>
      </c>
      <c r="C42" s="27"/>
      <c r="D42" s="27"/>
    </row>
    <row r="43" spans="1:4" ht="13.5">
      <c r="A43" s="27">
        <v>72</v>
      </c>
      <c r="B43" s="27">
        <v>72</v>
      </c>
      <c r="C43" s="27"/>
      <c r="D43" s="27"/>
    </row>
    <row r="44" spans="1:4" ht="13.5">
      <c r="A44" s="27">
        <v>73</v>
      </c>
      <c r="B44" s="27">
        <v>73</v>
      </c>
      <c r="C44" s="27"/>
      <c r="D44" s="27"/>
    </row>
    <row r="45" spans="1:4" ht="13.5">
      <c r="A45" s="27">
        <v>74</v>
      </c>
      <c r="B45" s="27">
        <v>74</v>
      </c>
      <c r="C45" s="27"/>
      <c r="D45" s="27"/>
    </row>
    <row r="46" spans="1:5" ht="13.5">
      <c r="A46" s="27">
        <v>75</v>
      </c>
      <c r="B46" s="27">
        <v>75</v>
      </c>
      <c r="C46" s="27"/>
      <c r="D46" s="27"/>
      <c r="E46" s="35"/>
    </row>
    <row r="47" spans="1:4" ht="13.5">
      <c r="A47" s="27">
        <v>76</v>
      </c>
      <c r="B47" s="27">
        <v>76</v>
      </c>
      <c r="C47" s="27"/>
      <c r="D47" s="27"/>
    </row>
    <row r="48" spans="1:5" ht="13.5">
      <c r="A48" s="27">
        <v>77</v>
      </c>
      <c r="B48" s="27">
        <v>77</v>
      </c>
      <c r="C48" s="27"/>
      <c r="D48" s="27"/>
      <c r="E48" s="35"/>
    </row>
    <row r="49" spans="1:4" ht="13.5">
      <c r="A49" s="27">
        <v>78</v>
      </c>
      <c r="B49" s="27">
        <v>78</v>
      </c>
      <c r="C49" s="27"/>
      <c r="D49" s="33"/>
    </row>
    <row r="50" spans="1:5" ht="13.5">
      <c r="A50" s="27">
        <v>79</v>
      </c>
      <c r="B50" s="27">
        <v>79</v>
      </c>
      <c r="C50" s="27"/>
      <c r="D50" s="27"/>
      <c r="E50" s="35"/>
    </row>
    <row r="51" spans="1:4" ht="13.5">
      <c r="A51" s="27">
        <v>80</v>
      </c>
      <c r="B51" s="27">
        <v>80</v>
      </c>
      <c r="C51" s="27"/>
      <c r="D51" s="27"/>
    </row>
    <row r="52" spans="1:4" ht="13.5">
      <c r="A52" s="27">
        <v>81</v>
      </c>
      <c r="B52" s="27">
        <v>81</v>
      </c>
      <c r="C52" s="27"/>
      <c r="D52" s="27"/>
    </row>
    <row r="53" spans="1:4" ht="13.5">
      <c r="A53" s="27">
        <v>82</v>
      </c>
      <c r="B53" s="27">
        <v>82</v>
      </c>
      <c r="C53" s="27"/>
      <c r="D53" s="27"/>
    </row>
    <row r="54" spans="1:4" ht="13.5">
      <c r="A54" s="27">
        <v>83</v>
      </c>
      <c r="B54" s="27">
        <v>83</v>
      </c>
      <c r="C54" s="27"/>
      <c r="D54" s="27"/>
    </row>
    <row r="55" spans="1:4" ht="13.5">
      <c r="A55" s="27">
        <v>84</v>
      </c>
      <c r="B55" s="27"/>
      <c r="C55" s="27"/>
      <c r="D55" s="27"/>
    </row>
    <row r="56" spans="1:4" ht="13.5">
      <c r="A56" s="27">
        <v>85</v>
      </c>
      <c r="B56" s="27"/>
      <c r="C56" s="27"/>
      <c r="D56" s="27"/>
    </row>
    <row r="57" spans="1:4" ht="13.5">
      <c r="A57" s="27">
        <v>86</v>
      </c>
      <c r="B57" s="27"/>
      <c r="C57" s="27"/>
      <c r="D57" s="27"/>
    </row>
    <row r="58" spans="1:3" ht="13.5">
      <c r="A58" s="27">
        <v>87</v>
      </c>
      <c r="B58" s="27"/>
      <c r="C58" s="27"/>
    </row>
    <row r="59" spans="1:3" ht="13.5">
      <c r="A59" s="27">
        <v>88</v>
      </c>
      <c r="B59" s="27"/>
      <c r="C59" s="27"/>
    </row>
    <row r="60" spans="1:5" ht="13.5">
      <c r="A60" s="27">
        <v>89</v>
      </c>
      <c r="B60" s="27"/>
      <c r="C60" s="27"/>
      <c r="E60" s="35"/>
    </row>
    <row r="61" spans="1:3" ht="13.5">
      <c r="A61" s="27">
        <v>90</v>
      </c>
      <c r="B61" s="27"/>
      <c r="C61" s="27"/>
    </row>
    <row r="62" spans="1:3" ht="13.5">
      <c r="A62" s="27">
        <v>91</v>
      </c>
      <c r="B62" s="27"/>
      <c r="C62" s="27"/>
    </row>
    <row r="63" spans="1:3" ht="13.5">
      <c r="A63" s="27">
        <v>92</v>
      </c>
      <c r="B63" s="27"/>
      <c r="C63" s="27"/>
    </row>
    <row r="64" spans="1:3" ht="13.5">
      <c r="A64" s="27">
        <v>93</v>
      </c>
      <c r="B64" s="27"/>
      <c r="C64" s="27"/>
    </row>
    <row r="65" spans="1:3" ht="13.5">
      <c r="A65" s="27">
        <v>94</v>
      </c>
      <c r="B65" s="36"/>
      <c r="C65" s="27"/>
    </row>
    <row r="66" spans="1:3" ht="13.5">
      <c r="A66" s="27">
        <v>95</v>
      </c>
      <c r="B66" s="37"/>
      <c r="C66" s="27"/>
    </row>
    <row r="67" spans="2:3" ht="13.5">
      <c r="B67" s="32"/>
      <c r="C67" s="27"/>
    </row>
    <row r="68" spans="2:3" ht="13.5">
      <c r="B68" s="32"/>
      <c r="C68" s="27"/>
    </row>
  </sheetData>
  <sheetProtection/>
  <mergeCells count="11">
    <mergeCell ref="G12:G13"/>
    <mergeCell ref="G14:G15"/>
    <mergeCell ref="G16:G17"/>
    <mergeCell ref="G18:G19"/>
    <mergeCell ref="G20:G21"/>
    <mergeCell ref="G22:G23"/>
    <mergeCell ref="G2:G3"/>
    <mergeCell ref="G4:G5"/>
    <mergeCell ref="G6:G7"/>
    <mergeCell ref="G8:G9"/>
    <mergeCell ref="G10:G11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茅野</dc:creator>
  <cp:keywords/>
  <dc:description/>
  <cp:lastModifiedBy>正志 奈良</cp:lastModifiedBy>
  <cp:lastPrinted>2023-03-24T03:43:06Z</cp:lastPrinted>
  <dcterms:created xsi:type="dcterms:W3CDTF">2003-08-30T02:38:56Z</dcterms:created>
  <dcterms:modified xsi:type="dcterms:W3CDTF">2024-04-28T11:37:26Z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