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7815" activeTab="0"/>
  </bookViews>
  <sheets>
    <sheet name="マスターズ組み合わせ" sheetId="1" r:id="rId1"/>
    <sheet name="試合結果" sheetId="2" r:id="rId2"/>
    <sheet name="ﾏｽﾀｰｽﾞ" sheetId="3" r:id="rId3"/>
    <sheet name="互換性レポート" sheetId="4" r:id="rId4"/>
  </sheets>
  <definedNames/>
  <calcPr fullCalcOnLoad="1"/>
</workbook>
</file>

<file path=xl/sharedStrings.xml><?xml version="1.0" encoding="utf-8"?>
<sst xmlns="http://schemas.openxmlformats.org/spreadsheetml/2006/main" count="242" uniqueCount="92">
  <si>
    <t>1回戦</t>
  </si>
  <si>
    <t>2回戦</t>
  </si>
  <si>
    <t>ＤＡＴＡ</t>
  </si>
  <si>
    <t>チーム名</t>
  </si>
  <si>
    <t>計</t>
  </si>
  <si>
    <t>備考</t>
  </si>
  <si>
    <t>ＤＡＴＡ</t>
  </si>
  <si>
    <t>試合結果はこちら⇒</t>
  </si>
  <si>
    <t>組み合せに戻る</t>
  </si>
  <si>
    <t>抽選番号</t>
  </si>
  <si>
    <t>霧が丘グリーンソックス</t>
  </si>
  <si>
    <t>準決勝戦</t>
  </si>
  <si>
    <t>オールドベガーズ</t>
  </si>
  <si>
    <t>下長津田メッツ</t>
  </si>
  <si>
    <t>3回戦</t>
  </si>
  <si>
    <t>BS FUSION</t>
  </si>
  <si>
    <t>横交緑　OB</t>
  </si>
  <si>
    <t>闘魂ガイジンズ</t>
  </si>
  <si>
    <t>アゲイン</t>
  </si>
  <si>
    <t>シンクパワーズ</t>
  </si>
  <si>
    <t>　</t>
  </si>
  <si>
    <t>みきバーズ壮年部</t>
  </si>
  <si>
    <t>　長：長坂谷野球場　多：長坂谷多目的広場</t>
  </si>
  <si>
    <t>宮根シーホース</t>
  </si>
  <si>
    <t>ピンクベアーズ</t>
  </si>
  <si>
    <t>ブラパン　GG</t>
  </si>
  <si>
    <t>決勝</t>
  </si>
  <si>
    <t>ブルーウェイズマスターズ</t>
  </si>
  <si>
    <t>ヒーローズ</t>
  </si>
  <si>
    <t>ベイ・ブルース</t>
  </si>
  <si>
    <t>横浜オヤジャン</t>
  </si>
  <si>
    <t>ホームランナイターズ</t>
  </si>
  <si>
    <t>国士無双</t>
  </si>
  <si>
    <t>386Masters</t>
  </si>
  <si>
    <t>東林LEGEND</t>
  </si>
  <si>
    <t>チーム八朔</t>
  </si>
  <si>
    <t>第108回緑区民軟式野球大会（マスターズ）</t>
  </si>
  <si>
    <t>第108回緑区民軟式野球大会（マスターズ）　試合結果</t>
  </si>
  <si>
    <t>X</t>
  </si>
  <si>
    <t>6回時間切れ</t>
  </si>
  <si>
    <t>主奈良　1小島　3佐々木</t>
  </si>
  <si>
    <t>24日</t>
  </si>
  <si>
    <t>1X</t>
  </si>
  <si>
    <t>主森脇　1佐藤　3佐々木</t>
  </si>
  <si>
    <t>横交緑　OB</t>
  </si>
  <si>
    <t>横交緑OB・コールド勝</t>
  </si>
  <si>
    <t>主小島　1奈良　3佐藤</t>
  </si>
  <si>
    <t>棄権</t>
  </si>
  <si>
    <t>闘魂ガイジン</t>
  </si>
  <si>
    <t>2X</t>
  </si>
  <si>
    <t>5回時間切れ</t>
  </si>
  <si>
    <t>主森脇1小江2奈良3佐藤</t>
  </si>
  <si>
    <t>29日</t>
  </si>
  <si>
    <t>キ</t>
  </si>
  <si>
    <t>ケ</t>
  </si>
  <si>
    <t>ン</t>
  </si>
  <si>
    <t>グリーンソックス・棄権</t>
  </si>
  <si>
    <t>主小江1乗松2小島3佐々木</t>
  </si>
  <si>
    <t>ベイ・ブルース・棄権</t>
  </si>
  <si>
    <t>下長津田メッツ</t>
  </si>
  <si>
    <t>下長津田メッツ・棄権</t>
  </si>
  <si>
    <t>12日</t>
  </si>
  <si>
    <t>4回時間切れ</t>
  </si>
  <si>
    <t>主乗松　1米屋　3小江</t>
  </si>
  <si>
    <t>19日</t>
  </si>
  <si>
    <t>主佐藤　1森脇　3小島</t>
  </si>
  <si>
    <t>主奈良　1米屋　3佐々木</t>
  </si>
  <si>
    <t>主森脇　1小島　3米屋</t>
  </si>
  <si>
    <t>ブラパンGG</t>
  </si>
  <si>
    <t>ブラパンGG・コールド勝</t>
  </si>
  <si>
    <t>主米屋　1奈良　3佐々木</t>
  </si>
  <si>
    <t>26日</t>
  </si>
  <si>
    <t>主祝　1森脇　3榎本</t>
  </si>
  <si>
    <t>BS FUSION・コールド勝</t>
  </si>
  <si>
    <t>主小島　1祝　3榎本</t>
  </si>
  <si>
    <t>主森脇　1小島　3梅澤</t>
  </si>
  <si>
    <t>主榎本　1森脇　3梅澤</t>
  </si>
  <si>
    <t>主乗松1奈良2栗原3小島</t>
  </si>
  <si>
    <t>10日</t>
  </si>
  <si>
    <t>主小江1祝2榎本3梅澤</t>
  </si>
  <si>
    <t>2024年</t>
  </si>
  <si>
    <t>ブ</t>
  </si>
  <si>
    <t>ル</t>
  </si>
  <si>
    <t>｜</t>
  </si>
  <si>
    <t>ウ</t>
  </si>
  <si>
    <t>ェ</t>
  </si>
  <si>
    <t>ズ</t>
  </si>
  <si>
    <t>イ</t>
  </si>
  <si>
    <t>マ</t>
  </si>
  <si>
    <t>ス</t>
  </si>
  <si>
    <t>タ</t>
  </si>
  <si>
    <t>　　　　優　　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</si>
</sst>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8"/>
      <name val="HG正楷書体-PRO"/>
      <family val="4"/>
    </font>
    <font>
      <sz val="10"/>
      <name val="ＭＳ Ｐゴシック"/>
      <family val="3"/>
    </font>
    <font>
      <b/>
      <sz val="12"/>
      <name val="ＭＳ Ｐゴシック"/>
      <family val="3"/>
    </font>
    <font>
      <sz val="16"/>
      <name val="HG正楷書体-PRO"/>
      <family val="4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4"/>
      <name val="ＭＳ Ｐゴシック"/>
      <family val="3"/>
    </font>
    <font>
      <sz val="10"/>
      <color indexed="9"/>
      <name val="ＭＳ Ｐゴシック"/>
      <family val="3"/>
    </font>
    <font>
      <sz val="12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48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3366FF"/>
      <name val="ＭＳ Ｐゴシック"/>
      <family val="3"/>
    </font>
    <font>
      <sz val="10"/>
      <color rgb="FF0000FF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0000FF"/>
      <name val="ＭＳ Ｐゴシック"/>
      <family val="3"/>
    </font>
    <font>
      <b/>
      <sz val="10"/>
      <color rgb="FFFF0000"/>
      <name val="ＭＳ Ｐゴシック"/>
      <family val="3"/>
    </font>
    <font>
      <b/>
      <sz val="9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39"/>
      </right>
      <top style="thin">
        <color indexed="12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6" fillId="34" borderId="23" xfId="0" applyFont="1" applyFill="1" applyBorder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35" borderId="28" xfId="43" applyFill="1" applyBorder="1" applyAlignment="1" applyProtection="1">
      <alignment horizontal="center" vertical="center"/>
      <protection/>
    </xf>
    <xf numFmtId="0" fontId="10" fillId="36" borderId="28" xfId="43" applyFill="1" applyBorder="1" applyAlignment="1" applyProtection="1">
      <alignment horizontal="center" vertical="center"/>
      <protection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56" fontId="0" fillId="33" borderId="30" xfId="0" applyNumberFormat="1" applyFill="1" applyBorder="1" applyAlignment="1">
      <alignment horizontal="right" vertical="center"/>
    </xf>
    <xf numFmtId="0" fontId="12" fillId="0" borderId="31" xfId="0" applyFont="1" applyBorder="1" applyAlignment="1">
      <alignment vertical="center"/>
    </xf>
    <xf numFmtId="0" fontId="10" fillId="37" borderId="28" xfId="43" applyFill="1" applyBorder="1" applyAlignment="1" applyProtection="1" quotePrefix="1">
      <alignment horizontal="center" vertical="center"/>
      <protection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16" borderId="28" xfId="43" applyFill="1" applyBorder="1" applyAlignment="1" applyProtection="1">
      <alignment horizontal="center" vertical="center"/>
      <protection/>
    </xf>
    <xf numFmtId="0" fontId="10" fillId="38" borderId="32" xfId="43" applyFill="1" applyBorder="1" applyAlignment="1" applyProtection="1">
      <alignment horizontal="center" vertical="center"/>
      <protection/>
    </xf>
    <xf numFmtId="0" fontId="10" fillId="38" borderId="32" xfId="43" applyFill="1" applyBorder="1" applyAlignment="1" applyProtection="1">
      <alignment horizontal="center" vertical="center"/>
      <protection/>
    </xf>
    <xf numFmtId="0" fontId="10" fillId="38" borderId="0" xfId="43" applyFill="1" applyAlignment="1" applyProtection="1" quotePrefix="1">
      <alignment horizontal="center" vertical="center"/>
      <protection/>
    </xf>
    <xf numFmtId="0" fontId="0" fillId="38" borderId="0" xfId="0" applyFill="1" applyAlignment="1">
      <alignment horizontal="center" vertical="center"/>
    </xf>
    <xf numFmtId="0" fontId="10" fillId="38" borderId="0" xfId="43" applyFill="1" applyAlignment="1" applyProtection="1">
      <alignment horizontal="center" vertical="center"/>
      <protection/>
    </xf>
    <xf numFmtId="0" fontId="10" fillId="38" borderId="0" xfId="43" applyFill="1" applyAlignment="1" applyProtection="1">
      <alignment horizontal="center" vertical="center"/>
      <protection/>
    </xf>
    <xf numFmtId="0" fontId="0" fillId="0" borderId="28" xfId="0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10" fillId="39" borderId="28" xfId="43" applyFill="1" applyBorder="1" applyAlignment="1" applyProtection="1" quotePrefix="1">
      <alignment horizontal="center" vertical="center"/>
      <protection/>
    </xf>
    <xf numFmtId="0" fontId="56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 vertical="top"/>
    </xf>
    <xf numFmtId="0" fontId="3" fillId="38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38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57" fillId="0" borderId="0" xfId="0" applyFont="1" applyBorder="1" applyAlignment="1">
      <alignment horizontal="right" vertical="top"/>
    </xf>
    <xf numFmtId="0" fontId="5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top"/>
    </xf>
    <xf numFmtId="0" fontId="58" fillId="0" borderId="0" xfId="0" applyFont="1" applyBorder="1" applyAlignment="1">
      <alignment horizontal="center" vertical="center"/>
    </xf>
    <xf numFmtId="0" fontId="56" fillId="0" borderId="29" xfId="0" applyFont="1" applyBorder="1" applyAlignment="1">
      <alignment horizontal="right"/>
    </xf>
    <xf numFmtId="0" fontId="57" fillId="0" borderId="29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10" fillId="38" borderId="0" xfId="43" applyFill="1" applyBorder="1" applyAlignment="1" applyProtection="1">
      <alignment horizontal="center" vertical="center"/>
      <protection/>
    </xf>
    <xf numFmtId="0" fontId="15" fillId="38" borderId="0" xfId="43" applyFont="1" applyFill="1" applyBorder="1" applyAlignment="1" applyProtection="1" quotePrefix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56" fontId="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57" fillId="0" borderId="0" xfId="43" applyFont="1" applyBorder="1" applyAlignment="1" applyProtection="1">
      <alignment horizontal="right"/>
      <protection/>
    </xf>
    <xf numFmtId="0" fontId="57" fillId="0" borderId="0" xfId="0" applyFont="1" applyBorder="1" applyAlignment="1">
      <alignment horizontal="right" vertical="center"/>
    </xf>
    <xf numFmtId="0" fontId="3" fillId="38" borderId="0" xfId="0" applyFont="1" applyFill="1" applyBorder="1" applyAlignment="1">
      <alignment horizontal="left" vertical="center"/>
    </xf>
    <xf numFmtId="0" fontId="10" fillId="38" borderId="0" xfId="43" applyFill="1" applyBorder="1" applyAlignment="1" applyProtection="1" quotePrefix="1">
      <alignment horizontal="center" vertical="center"/>
      <protection/>
    </xf>
    <xf numFmtId="0" fontId="0" fillId="38" borderId="0" xfId="0" applyFill="1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12" fillId="0" borderId="0" xfId="0" applyFont="1" applyBorder="1" applyAlignment="1">
      <alignment horizontal="right" vertical="top"/>
    </xf>
    <xf numFmtId="0" fontId="59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6" fillId="38" borderId="0" xfId="0" applyFont="1" applyFill="1" applyBorder="1" applyAlignment="1">
      <alignment horizontal="right"/>
    </xf>
    <xf numFmtId="0" fontId="57" fillId="38" borderId="0" xfId="0" applyNumberFormat="1" applyFont="1" applyFill="1" applyBorder="1" applyAlignment="1">
      <alignment horizontal="right" vertical="top"/>
    </xf>
    <xf numFmtId="0" fontId="12" fillId="0" borderId="29" xfId="0" applyFont="1" applyBorder="1" applyAlignment="1">
      <alignment horizontal="right"/>
    </xf>
    <xf numFmtId="0" fontId="56" fillId="0" borderId="32" xfId="0" applyFont="1" applyBorder="1" applyAlignment="1">
      <alignment horizontal="right" vertical="top"/>
    </xf>
    <xf numFmtId="0" fontId="0" fillId="0" borderId="32" xfId="0" applyBorder="1" applyAlignment="1">
      <alignment vertical="center"/>
    </xf>
    <xf numFmtId="0" fontId="57" fillId="0" borderId="36" xfId="0" applyFont="1" applyBorder="1" applyAlignment="1">
      <alignment horizontal="right"/>
    </xf>
    <xf numFmtId="0" fontId="57" fillId="38" borderId="37" xfId="43" applyFont="1" applyFill="1" applyBorder="1" applyAlignment="1" applyProtection="1">
      <alignment horizontal="right" vertical="top"/>
      <protection/>
    </xf>
    <xf numFmtId="0" fontId="57" fillId="0" borderId="37" xfId="0" applyFont="1" applyBorder="1" applyAlignment="1">
      <alignment horizontal="right" vertical="top"/>
    </xf>
    <xf numFmtId="49" fontId="3" fillId="38" borderId="38" xfId="0" applyNumberFormat="1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57" fillId="0" borderId="38" xfId="0" applyFont="1" applyBorder="1" applyAlignment="1">
      <alignment horizontal="right"/>
    </xf>
    <xf numFmtId="0" fontId="56" fillId="0" borderId="38" xfId="0" applyFont="1" applyBorder="1" applyAlignment="1">
      <alignment horizontal="right" vertical="top"/>
    </xf>
    <xf numFmtId="0" fontId="56" fillId="0" borderId="38" xfId="0" applyFont="1" applyBorder="1" applyAlignment="1">
      <alignment horizontal="right"/>
    </xf>
    <xf numFmtId="0" fontId="3" fillId="0" borderId="38" xfId="0" applyFont="1" applyBorder="1" applyAlignment="1">
      <alignment horizontal="right" vertical="top"/>
    </xf>
    <xf numFmtId="0" fontId="0" fillId="0" borderId="38" xfId="0" applyBorder="1" applyAlignment="1">
      <alignment vertical="center"/>
    </xf>
    <xf numFmtId="49" fontId="3" fillId="38" borderId="38" xfId="0" applyNumberFormat="1" applyFont="1" applyFill="1" applyBorder="1" applyAlignment="1">
      <alignment horizontal="right" vertical="center"/>
    </xf>
    <xf numFmtId="0" fontId="57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vertical="center"/>
    </xf>
    <xf numFmtId="0" fontId="3" fillId="0" borderId="40" xfId="43" applyFont="1" applyBorder="1" applyAlignment="1" applyProtection="1">
      <alignment horizontal="right"/>
      <protection/>
    </xf>
    <xf numFmtId="0" fontId="57" fillId="0" borderId="41" xfId="43" applyFont="1" applyBorder="1" applyAlignment="1" applyProtection="1">
      <alignment horizontal="right" vertical="top"/>
      <protection/>
    </xf>
    <xf numFmtId="0" fontId="57" fillId="0" borderId="40" xfId="0" applyFont="1" applyBorder="1" applyAlignment="1">
      <alignment horizontal="right"/>
    </xf>
    <xf numFmtId="0" fontId="56" fillId="0" borderId="42" xfId="0" applyFont="1" applyBorder="1" applyAlignment="1">
      <alignment horizontal="right" vertical="top"/>
    </xf>
    <xf numFmtId="0" fontId="3" fillId="0" borderId="42" xfId="0" applyFont="1" applyBorder="1" applyAlignment="1">
      <alignment vertical="center"/>
    </xf>
    <xf numFmtId="0" fontId="57" fillId="0" borderId="41" xfId="0" applyFont="1" applyBorder="1" applyAlignment="1">
      <alignment horizontal="right" vertical="top"/>
    </xf>
    <xf numFmtId="0" fontId="57" fillId="0" borderId="43" xfId="0" applyFont="1" applyBorder="1" applyAlignment="1">
      <alignment horizontal="right"/>
    </xf>
    <xf numFmtId="0" fontId="57" fillId="38" borderId="44" xfId="0" applyFont="1" applyFill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56" fillId="0" borderId="40" xfId="0" applyFont="1" applyBorder="1" applyAlignment="1">
      <alignment horizontal="right"/>
    </xf>
    <xf numFmtId="0" fontId="3" fillId="0" borderId="32" xfId="0" applyFont="1" applyBorder="1" applyAlignment="1">
      <alignment horizontal="right" vertical="top"/>
    </xf>
    <xf numFmtId="0" fontId="18" fillId="34" borderId="17" xfId="0" applyFont="1" applyFill="1" applyBorder="1" applyAlignment="1">
      <alignment vertical="center"/>
    </xf>
    <xf numFmtId="0" fontId="56" fillId="0" borderId="45" xfId="43" applyFont="1" applyBorder="1" applyAlignment="1" applyProtection="1">
      <alignment horizontal="right"/>
      <protection/>
    </xf>
    <xf numFmtId="0" fontId="57" fillId="0" borderId="46" xfId="43" applyFont="1" applyBorder="1" applyAlignment="1" applyProtection="1">
      <alignment horizontal="right"/>
      <protection/>
    </xf>
    <xf numFmtId="0" fontId="3" fillId="38" borderId="47" xfId="43" applyFont="1" applyFill="1" applyBorder="1" applyAlignment="1" applyProtection="1">
      <alignment horizontal="right" vertical="center"/>
      <protection/>
    </xf>
    <xf numFmtId="0" fontId="57" fillId="0" borderId="45" xfId="0" applyFont="1" applyBorder="1" applyAlignment="1">
      <alignment horizontal="right"/>
    </xf>
    <xf numFmtId="0" fontId="57" fillId="0" borderId="38" xfId="0" applyFont="1" applyBorder="1" applyAlignment="1">
      <alignment horizontal="right" vertical="top"/>
    </xf>
    <xf numFmtId="0" fontId="3" fillId="0" borderId="47" xfId="0" applyFont="1" applyBorder="1" applyAlignment="1">
      <alignment horizontal="right"/>
    </xf>
    <xf numFmtId="0" fontId="3" fillId="38" borderId="29" xfId="43" applyFont="1" applyFill="1" applyBorder="1" applyAlignment="1" applyProtection="1">
      <alignment horizontal="right"/>
      <protection/>
    </xf>
    <xf numFmtId="0" fontId="57" fillId="0" borderId="46" xfId="0" applyFont="1" applyBorder="1" applyAlignment="1">
      <alignment horizontal="right"/>
    </xf>
    <xf numFmtId="49" fontId="3" fillId="38" borderId="42" xfId="0" applyNumberFormat="1" applyFont="1" applyFill="1" applyBorder="1" applyAlignment="1">
      <alignment vertical="center"/>
    </xf>
    <xf numFmtId="0" fontId="56" fillId="0" borderId="47" xfId="0" applyFont="1" applyBorder="1" applyAlignment="1">
      <alignment horizontal="right"/>
    </xf>
    <xf numFmtId="0" fontId="0" fillId="0" borderId="40" xfId="0" applyBorder="1" applyAlignment="1">
      <alignment vertical="center"/>
    </xf>
    <xf numFmtId="0" fontId="57" fillId="0" borderId="48" xfId="0" applyFont="1" applyBorder="1" applyAlignment="1">
      <alignment horizontal="right"/>
    </xf>
    <xf numFmtId="0" fontId="19" fillId="34" borderId="23" xfId="0" applyFont="1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56" fillId="0" borderId="45" xfId="0" applyFont="1" applyBorder="1" applyAlignment="1">
      <alignment horizontal="right"/>
    </xf>
    <xf numFmtId="0" fontId="3" fillId="0" borderId="45" xfId="0" applyFont="1" applyBorder="1" applyAlignment="1">
      <alignment horizontal="right" vertical="top"/>
    </xf>
    <xf numFmtId="0" fontId="15" fillId="0" borderId="45" xfId="43" applyFont="1" applyBorder="1" applyAlignment="1" applyProtection="1">
      <alignment horizontal="center" vertical="center"/>
      <protection/>
    </xf>
    <xf numFmtId="49" fontId="3" fillId="38" borderId="45" xfId="0" applyNumberFormat="1" applyFont="1" applyFill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57" fillId="0" borderId="44" xfId="0" applyFont="1" applyBorder="1" applyAlignment="1">
      <alignment horizontal="right"/>
    </xf>
    <xf numFmtId="49" fontId="3" fillId="38" borderId="45" xfId="0" applyNumberFormat="1" applyFont="1" applyFill="1" applyBorder="1" applyAlignment="1">
      <alignment horizontal="right" vertical="center"/>
    </xf>
    <xf numFmtId="0" fontId="57" fillId="38" borderId="45" xfId="0" applyFont="1" applyFill="1" applyBorder="1" applyAlignment="1">
      <alignment horizontal="right"/>
    </xf>
    <xf numFmtId="0" fontId="56" fillId="0" borderId="47" xfId="0" applyFont="1" applyBorder="1" applyAlignment="1">
      <alignment horizontal="right" vertical="top"/>
    </xf>
    <xf numFmtId="0" fontId="57" fillId="38" borderId="46" xfId="0" applyNumberFormat="1" applyFont="1" applyFill="1" applyBorder="1" applyAlignment="1">
      <alignment horizontal="right"/>
    </xf>
    <xf numFmtId="0" fontId="57" fillId="38" borderId="38" xfId="0" applyNumberFormat="1" applyFont="1" applyFill="1" applyBorder="1" applyAlignment="1">
      <alignment horizontal="right" vertical="top"/>
    </xf>
    <xf numFmtId="56" fontId="0" fillId="33" borderId="22" xfId="0" applyNumberForma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quotePrefix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40" borderId="49" xfId="43" applyFill="1" applyBorder="1" applyAlignment="1" applyProtection="1">
      <alignment horizontal="center" vertical="center"/>
      <protection/>
    </xf>
    <xf numFmtId="0" fontId="10" fillId="40" borderId="50" xfId="43" applyFill="1" applyBorder="1" applyAlignment="1" applyProtection="1">
      <alignment horizontal="center" vertical="center"/>
      <protection/>
    </xf>
    <xf numFmtId="0" fontId="10" fillId="40" borderId="35" xfId="43" applyFill="1" applyBorder="1" applyAlignment="1" applyProtection="1">
      <alignment horizontal="center" vertical="center"/>
      <protection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 horizontal="righ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17" fillId="0" borderId="0" xfId="0" applyFont="1" applyFill="1" applyBorder="1" applyAlignment="1">
      <alignment horizontal="left"/>
    </xf>
    <xf numFmtId="0" fontId="18" fillId="34" borderId="23" xfId="0" applyFont="1" applyFill="1" applyBorder="1" applyAlignment="1">
      <alignment vertical="center"/>
    </xf>
    <xf numFmtId="0" fontId="60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61" fillId="0" borderId="31" xfId="0" applyFont="1" applyBorder="1" applyAlignment="1">
      <alignment vertical="center"/>
    </xf>
    <xf numFmtId="0" fontId="57" fillId="0" borderId="44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GridLines="0" showRowColHeaders="0" tabSelected="1" zoomScalePageLayoutView="0" workbookViewId="0" topLeftCell="A20">
      <selection activeCell="A1" sqref="A1"/>
    </sheetView>
  </sheetViews>
  <sheetFormatPr defaultColWidth="9.00390625" defaultRowHeight="13.5"/>
  <cols>
    <col min="1" max="1" width="6.125" style="0" customWidth="1"/>
    <col min="2" max="2" width="25.625" style="0" customWidth="1"/>
    <col min="3" max="3" width="4.00390625" style="0" customWidth="1"/>
    <col min="4" max="5" width="7.625" style="0" customWidth="1"/>
    <col min="6" max="6" width="6.75390625" style="0" customWidth="1"/>
    <col min="7" max="7" width="6.875" style="0" customWidth="1"/>
    <col min="8" max="8" width="7.375" style="0" customWidth="1"/>
    <col min="9" max="9" width="6.50390625" style="0" customWidth="1"/>
  </cols>
  <sheetData>
    <row r="1" spans="1:2" ht="21" customHeight="1">
      <c r="A1" s="47"/>
      <c r="B1" s="47"/>
    </row>
    <row r="2" spans="1:2" ht="13.5">
      <c r="A2" s="47"/>
      <c r="B2" s="47"/>
    </row>
    <row r="3" spans="1:2" ht="13.5">
      <c r="A3" s="47"/>
      <c r="B3" s="47"/>
    </row>
    <row r="4" spans="1:2" ht="13.5">
      <c r="A4" s="47"/>
      <c r="B4" s="47"/>
    </row>
    <row r="5" spans="1:10" ht="21">
      <c r="A5" s="139" t="s">
        <v>36</v>
      </c>
      <c r="B5" s="140"/>
      <c r="C5" s="140"/>
      <c r="D5" s="140"/>
      <c r="E5" s="140"/>
      <c r="F5" s="140"/>
      <c r="G5" s="140"/>
      <c r="H5" s="140"/>
      <c r="I5" s="140"/>
      <c r="J5" s="140"/>
    </row>
    <row r="7" ht="13.5">
      <c r="C7" s="1" t="s">
        <v>22</v>
      </c>
    </row>
    <row r="8" ht="15" customHeight="1">
      <c r="H8" s="24"/>
    </row>
    <row r="9" spans="2:8" ht="13.5">
      <c r="B9" s="21" t="s">
        <v>7</v>
      </c>
      <c r="D9" s="22" t="s">
        <v>0</v>
      </c>
      <c r="E9" s="23" t="s">
        <v>1</v>
      </c>
      <c r="F9" s="33" t="s">
        <v>14</v>
      </c>
      <c r="G9" s="28" t="s">
        <v>11</v>
      </c>
      <c r="H9" s="43" t="s">
        <v>26</v>
      </c>
    </row>
    <row r="10" spans="2:8" ht="13.5">
      <c r="B10" s="21"/>
      <c r="D10" s="34"/>
      <c r="E10" s="34"/>
      <c r="F10" s="35"/>
      <c r="G10" s="36"/>
      <c r="H10" s="37"/>
    </row>
    <row r="11" spans="2:8" ht="14.25">
      <c r="B11" s="58"/>
      <c r="D11" s="38"/>
      <c r="E11" s="38"/>
      <c r="F11" s="39"/>
      <c r="G11" s="36"/>
      <c r="H11" s="37"/>
    </row>
    <row r="12" spans="2:8" ht="13.5" customHeight="1">
      <c r="B12" s="21"/>
      <c r="D12" s="38"/>
      <c r="E12" s="38"/>
      <c r="F12" s="39"/>
      <c r="G12" s="36"/>
      <c r="H12" s="37"/>
    </row>
    <row r="13" spans="2:8" ht="13.5" customHeight="1">
      <c r="B13" s="21"/>
      <c r="D13" s="38"/>
      <c r="E13" s="38"/>
      <c r="F13" s="39"/>
      <c r="G13" s="36"/>
      <c r="H13" s="37"/>
    </row>
    <row r="14" spans="2:10" ht="13.5" customHeight="1">
      <c r="B14" s="21"/>
      <c r="D14" s="38"/>
      <c r="E14" s="38"/>
      <c r="F14" s="62"/>
      <c r="G14" s="70"/>
      <c r="H14" s="71"/>
      <c r="I14" s="47"/>
      <c r="J14" s="47"/>
    </row>
    <row r="15" spans="2:10" ht="13.5" customHeight="1">
      <c r="B15" s="138" t="str">
        <f>VLOOKUP(C15,ﾏｽﾀｰｽﾞ!$A$2:$B$31,2,0)</f>
        <v>下長津田メッツ</v>
      </c>
      <c r="C15" s="137">
        <v>101</v>
      </c>
      <c r="D15" s="24"/>
      <c r="E15" s="117" t="s">
        <v>47</v>
      </c>
      <c r="F15" s="62"/>
      <c r="G15" s="70"/>
      <c r="H15" s="71"/>
      <c r="I15" s="47"/>
      <c r="J15" s="47"/>
    </row>
    <row r="16" spans="2:10" ht="13.5" customHeight="1" thickBot="1">
      <c r="B16" s="138"/>
      <c r="C16" s="137"/>
      <c r="D16" s="56"/>
      <c r="E16" s="87">
        <v>0</v>
      </c>
      <c r="F16" s="113"/>
      <c r="G16" s="63"/>
      <c r="H16" s="46"/>
      <c r="I16" s="47"/>
      <c r="J16" s="75"/>
    </row>
    <row r="17" spans="2:10" ht="13.5" customHeight="1" thickBot="1">
      <c r="B17" s="138" t="str">
        <f>VLOOKUP(C17,ﾏｽﾀｰｽﾞ!$A$2:$B$31,2,0)</f>
        <v>BS FUSION</v>
      </c>
      <c r="C17" s="137">
        <v>102</v>
      </c>
      <c r="D17" s="99"/>
      <c r="E17" s="111"/>
      <c r="F17" s="100">
        <v>9</v>
      </c>
      <c r="G17" s="48"/>
      <c r="H17" s="48"/>
      <c r="I17" s="47"/>
      <c r="J17" s="47"/>
    </row>
    <row r="18" spans="2:10" ht="13.5" customHeight="1" thickBot="1">
      <c r="B18" s="138"/>
      <c r="C18" s="137"/>
      <c r="D18" s="100">
        <v>6</v>
      </c>
      <c r="E18" s="112">
        <v>7</v>
      </c>
      <c r="F18" s="127"/>
      <c r="G18" s="48"/>
      <c r="H18" s="48"/>
      <c r="I18" s="47"/>
      <c r="J18" s="47"/>
    </row>
    <row r="19" spans="2:10" ht="13.5" customHeight="1" thickBot="1">
      <c r="B19" s="138" t="str">
        <f>VLOOKUP(C19,ﾏｽﾀｰｽﾞ!$A$2:$B$31,2,0)</f>
        <v>横浜オヤジャン</v>
      </c>
      <c r="C19" s="137">
        <v>103</v>
      </c>
      <c r="D19" s="86">
        <v>0</v>
      </c>
      <c r="E19" s="67"/>
      <c r="F19" s="128"/>
      <c r="G19" s="102"/>
      <c r="H19" s="48"/>
      <c r="I19" s="47"/>
      <c r="J19" s="47"/>
    </row>
    <row r="20" spans="2:10" ht="13.5" customHeight="1">
      <c r="B20" s="138"/>
      <c r="C20" s="137"/>
      <c r="D20" s="74"/>
      <c r="E20" s="45"/>
      <c r="F20" s="89"/>
      <c r="G20" s="115">
        <v>2</v>
      </c>
      <c r="H20" s="48"/>
      <c r="I20" s="47"/>
      <c r="J20" s="47"/>
    </row>
    <row r="21" spans="2:10" ht="13.5" customHeight="1">
      <c r="B21" s="138" t="str">
        <f>VLOOKUP(C21,ﾏｽﾀｰｽﾞ!$A$2:$B$31,2,0)</f>
        <v>チーム八朔</v>
      </c>
      <c r="C21" s="137">
        <v>104</v>
      </c>
      <c r="D21" s="59"/>
      <c r="E21" s="59"/>
      <c r="F21" s="90"/>
      <c r="G21" s="90"/>
      <c r="H21" s="48"/>
      <c r="I21" s="47"/>
      <c r="J21" s="47"/>
    </row>
    <row r="22" spans="2:10" ht="13.5" customHeight="1" thickBot="1">
      <c r="B22" s="138"/>
      <c r="C22" s="137"/>
      <c r="D22" s="55"/>
      <c r="E22" s="88">
        <v>6</v>
      </c>
      <c r="F22" s="106">
        <v>0</v>
      </c>
      <c r="G22" s="97"/>
      <c r="H22" s="68"/>
      <c r="I22" s="50"/>
      <c r="J22" s="66"/>
    </row>
    <row r="23" spans="2:10" ht="13.5" customHeight="1" thickBot="1">
      <c r="B23" s="138" t="str">
        <f>VLOOKUP(C23,ﾏｽﾀｰｽﾞ!$A$2:$B$31,2,0)</f>
        <v>闘魂ガイジンズ</v>
      </c>
      <c r="C23" s="137">
        <v>105</v>
      </c>
      <c r="D23" s="101"/>
      <c r="E23" s="105">
        <v>10</v>
      </c>
      <c r="F23" s="49"/>
      <c r="G23" s="89"/>
      <c r="H23" s="45"/>
      <c r="I23" s="51"/>
      <c r="J23" s="66"/>
    </row>
    <row r="24" spans="2:10" ht="13.5" customHeight="1" thickBot="1">
      <c r="B24" s="138"/>
      <c r="C24" s="137"/>
      <c r="D24" s="45"/>
      <c r="E24" s="54"/>
      <c r="F24" s="68"/>
      <c r="G24" s="89"/>
      <c r="H24" s="133"/>
      <c r="I24" s="52"/>
      <c r="J24" s="66"/>
    </row>
    <row r="25" spans="2:10" ht="13.5" customHeight="1">
      <c r="B25" s="138" t="str">
        <f>VLOOKUP(C25,ﾏｽﾀｰｽﾞ!$A$2:$B$31,2,0)</f>
        <v>ピンクベアーズ</v>
      </c>
      <c r="C25" s="137">
        <v>106</v>
      </c>
      <c r="D25" s="59"/>
      <c r="E25" s="83"/>
      <c r="F25" s="45"/>
      <c r="G25" s="131"/>
      <c r="H25" s="104">
        <v>10</v>
      </c>
      <c r="I25" s="52"/>
      <c r="J25" s="52"/>
    </row>
    <row r="26" spans="2:10" ht="13.5" customHeight="1" thickBot="1">
      <c r="B26" s="138"/>
      <c r="C26" s="137"/>
      <c r="D26" s="57"/>
      <c r="E26" s="88">
        <v>0</v>
      </c>
      <c r="F26" s="116"/>
      <c r="G26" s="125"/>
      <c r="H26" s="129"/>
      <c r="I26" s="52"/>
      <c r="J26" s="52"/>
    </row>
    <row r="27" spans="2:10" ht="13.5" customHeight="1" thickBot="1">
      <c r="B27" s="138" t="str">
        <f>VLOOKUP(C27,ﾏｽﾀｰｽﾞ!$A$2:$B$31,2,0)</f>
        <v>ブルーウェイズマスターズ</v>
      </c>
      <c r="C27" s="137">
        <v>107</v>
      </c>
      <c r="D27" s="107"/>
      <c r="E27" s="114"/>
      <c r="F27" s="104">
        <v>5</v>
      </c>
      <c r="G27" s="129"/>
      <c r="H27" s="146"/>
      <c r="I27" s="52"/>
      <c r="J27" s="52"/>
    </row>
    <row r="28" spans="2:10" ht="13.5" customHeight="1" thickBot="1">
      <c r="B28" s="138"/>
      <c r="C28" s="137"/>
      <c r="D28" s="104">
        <v>7</v>
      </c>
      <c r="E28" s="118">
        <v>22</v>
      </c>
      <c r="F28" s="128"/>
      <c r="G28" s="125"/>
      <c r="H28" s="129"/>
      <c r="I28" s="52"/>
      <c r="J28" s="76"/>
    </row>
    <row r="29" spans="2:10" ht="13.5" customHeight="1">
      <c r="B29" s="138" t="str">
        <f>VLOOKUP(C29,ﾏｽﾀｰｽﾞ!$A$2:$B$31,2,0)</f>
        <v>霧が丘グリーンソックス</v>
      </c>
      <c r="C29" s="137">
        <v>108</v>
      </c>
      <c r="D29" s="86">
        <v>0</v>
      </c>
      <c r="E29" s="44"/>
      <c r="F29" s="128"/>
      <c r="G29" s="132"/>
      <c r="H29" s="129"/>
      <c r="I29" s="52"/>
      <c r="J29" s="76"/>
    </row>
    <row r="30" spans="2:10" ht="13.5" customHeight="1" thickBot="1">
      <c r="B30" s="138"/>
      <c r="C30" s="137"/>
      <c r="D30" s="109" t="s">
        <v>47</v>
      </c>
      <c r="E30" s="45"/>
      <c r="F30" s="125"/>
      <c r="G30" s="134">
        <v>9</v>
      </c>
      <c r="H30" s="129"/>
      <c r="I30" s="52"/>
      <c r="J30" s="76" t="s">
        <v>81</v>
      </c>
    </row>
    <row r="31" spans="2:10" ht="13.5" customHeight="1" thickBot="1">
      <c r="B31" s="138" t="str">
        <f>VLOOKUP(C31,ﾏｽﾀｰｽﾞ!$A$2:$B$31,2,0)</f>
        <v>シンクパワーズ</v>
      </c>
      <c r="C31" s="137">
        <v>109</v>
      </c>
      <c r="D31" s="101"/>
      <c r="E31" s="55"/>
      <c r="F31" s="90"/>
      <c r="G31" s="53"/>
      <c r="H31" s="147"/>
      <c r="I31" s="52"/>
      <c r="J31" s="76" t="s">
        <v>82</v>
      </c>
    </row>
    <row r="32" spans="2:10" ht="13.5" customHeight="1" thickBot="1">
      <c r="B32" s="138"/>
      <c r="C32" s="137"/>
      <c r="D32" s="104">
        <v>3</v>
      </c>
      <c r="E32" s="102"/>
      <c r="F32" s="91"/>
      <c r="G32" s="65"/>
      <c r="H32" s="128"/>
      <c r="I32" s="52"/>
      <c r="J32" s="78" t="s">
        <v>83</v>
      </c>
    </row>
    <row r="33" spans="2:10" ht="13.5" customHeight="1">
      <c r="B33" s="138" t="str">
        <f>VLOOKUP(C33,ﾏｽﾀｰｽﾞ!$A$2:$B$31,2,0)</f>
        <v>オールドベガーズ</v>
      </c>
      <c r="C33" s="137">
        <v>110</v>
      </c>
      <c r="D33" s="86">
        <v>2</v>
      </c>
      <c r="E33" s="115">
        <v>4</v>
      </c>
      <c r="F33" s="94"/>
      <c r="G33" s="64"/>
      <c r="H33" s="128"/>
      <c r="I33" s="52"/>
      <c r="J33" s="76" t="s">
        <v>84</v>
      </c>
    </row>
    <row r="34" spans="2:10" ht="13.5" customHeight="1" thickBot="1">
      <c r="B34" s="138"/>
      <c r="C34" s="137"/>
      <c r="D34" s="45"/>
      <c r="E34" s="92"/>
      <c r="F34" s="130">
        <v>0</v>
      </c>
      <c r="G34" s="69"/>
      <c r="H34" s="129"/>
      <c r="I34" s="148"/>
      <c r="J34" s="78" t="s">
        <v>85</v>
      </c>
    </row>
    <row r="35" spans="2:10" ht="13.5" customHeight="1" thickBot="1">
      <c r="B35" s="138" t="str">
        <f>VLOOKUP(C35,ﾏｽﾀｰｽﾞ!$A$2:$B$31,2,0)</f>
        <v>386Masters</v>
      </c>
      <c r="C35" s="137">
        <v>111</v>
      </c>
      <c r="D35" s="107"/>
      <c r="E35" s="105">
        <v>7</v>
      </c>
      <c r="F35" s="45"/>
      <c r="G35" s="45"/>
      <c r="H35" s="131"/>
      <c r="I35" s="149"/>
      <c r="J35" s="76" t="s">
        <v>87</v>
      </c>
    </row>
    <row r="36" spans="2:10" ht="13.5" customHeight="1">
      <c r="B36" s="138"/>
      <c r="C36" s="137"/>
      <c r="D36" s="45"/>
      <c r="E36" s="80"/>
      <c r="F36" s="81"/>
      <c r="G36" s="44"/>
      <c r="H36" s="90"/>
      <c r="I36" s="150"/>
      <c r="J36" s="76" t="s">
        <v>86</v>
      </c>
    </row>
    <row r="37" spans="2:10" ht="13.5" customHeight="1" thickBot="1">
      <c r="B37" s="138" t="str">
        <f>VLOOKUP(C37,ﾏｽﾀｰｽﾞ!$A$2:$B$31,2,0)</f>
        <v>ホームランナイターズ</v>
      </c>
      <c r="C37" s="140">
        <v>112</v>
      </c>
      <c r="D37" s="108"/>
      <c r="E37" s="108"/>
      <c r="F37" s="82"/>
      <c r="G37" s="44"/>
      <c r="H37" s="90"/>
      <c r="I37" s="151"/>
      <c r="J37" s="77" t="s">
        <v>88</v>
      </c>
    </row>
    <row r="38" spans="2:10" ht="13.5" customHeight="1" thickBot="1">
      <c r="B38" s="138"/>
      <c r="C38" s="140"/>
      <c r="D38" s="55"/>
      <c r="E38" s="104">
        <v>4</v>
      </c>
      <c r="F38" s="119"/>
      <c r="G38" s="45"/>
      <c r="H38" s="93"/>
      <c r="I38" s="47"/>
      <c r="J38" s="77" t="s">
        <v>89</v>
      </c>
    </row>
    <row r="39" spans="2:10" ht="13.5" customHeight="1" thickBot="1">
      <c r="B39" s="138" t="str">
        <f>VLOOKUP(C39,ﾏｽﾀｰｽﾞ!$A$2:$B$31,2,0)</f>
        <v>宮根シーホース</v>
      </c>
      <c r="C39" s="137">
        <v>113</v>
      </c>
      <c r="D39" s="101"/>
      <c r="E39" s="93"/>
      <c r="F39" s="104">
        <v>16</v>
      </c>
      <c r="G39" s="79"/>
      <c r="H39" s="90"/>
      <c r="I39" s="47"/>
      <c r="J39" s="77" t="s">
        <v>90</v>
      </c>
    </row>
    <row r="40" spans="2:10" ht="13.5" customHeight="1" thickBot="1">
      <c r="B40" s="138"/>
      <c r="C40" s="137"/>
      <c r="D40" s="104">
        <v>4</v>
      </c>
      <c r="E40" s="122">
        <v>2</v>
      </c>
      <c r="F40" s="125"/>
      <c r="G40" s="55"/>
      <c r="H40" s="90"/>
      <c r="I40" s="47"/>
      <c r="J40" s="152" t="s">
        <v>83</v>
      </c>
    </row>
    <row r="41" spans="2:10" ht="13.5" customHeight="1" thickBot="1">
      <c r="B41" s="138" t="str">
        <f>VLOOKUP(C41,ﾏｽﾀｰｽﾞ!$A$2:$B$31,2,0)</f>
        <v>東林LEGEND</v>
      </c>
      <c r="C41" s="137">
        <v>114</v>
      </c>
      <c r="D41" s="86">
        <v>3</v>
      </c>
      <c r="E41" s="44"/>
      <c r="F41" s="126"/>
      <c r="G41" s="119"/>
      <c r="H41" s="93"/>
      <c r="I41" s="47"/>
      <c r="J41" s="77" t="s">
        <v>86</v>
      </c>
    </row>
    <row r="42" spans="2:10" ht="13.5" customHeight="1">
      <c r="B42" s="138"/>
      <c r="C42" s="137"/>
      <c r="D42" s="45"/>
      <c r="E42" s="55"/>
      <c r="F42" s="91"/>
      <c r="G42" s="135">
        <v>4</v>
      </c>
      <c r="H42" s="90"/>
      <c r="I42" s="47"/>
      <c r="J42" s="47"/>
    </row>
    <row r="43" spans="2:10" ht="13.5" customHeight="1">
      <c r="B43" s="138" t="str">
        <f>VLOOKUP(C43,ﾏｽﾀｰｽﾞ!$A$2:$B$31,2,0)</f>
        <v>ベイ・ブルース</v>
      </c>
      <c r="C43" s="137">
        <v>115</v>
      </c>
      <c r="D43" s="59"/>
      <c r="E43" s="61" t="s">
        <v>47</v>
      </c>
      <c r="F43" s="90"/>
      <c r="G43" s="90"/>
      <c r="H43" s="91"/>
      <c r="I43" s="47"/>
      <c r="J43" s="47"/>
    </row>
    <row r="44" spans="2:10" ht="13.5" customHeight="1" thickBot="1">
      <c r="B44" s="138"/>
      <c r="C44" s="137"/>
      <c r="D44" s="84"/>
      <c r="E44" s="88">
        <v>0</v>
      </c>
      <c r="F44" s="130">
        <v>5</v>
      </c>
      <c r="G44" s="90"/>
      <c r="H44" s="90"/>
      <c r="I44" s="47"/>
      <c r="J44" s="47"/>
    </row>
    <row r="45" spans="2:10" ht="13.5" customHeight="1" thickBot="1">
      <c r="B45" s="138" t="str">
        <f>VLOOKUP(C45,ﾏｽﾀｰｽﾞ!$A$2:$B$31,2,0)</f>
        <v>みきバーズ壮年部</v>
      </c>
      <c r="C45" s="137">
        <v>116</v>
      </c>
      <c r="D45" s="108"/>
      <c r="E45" s="105">
        <v>7</v>
      </c>
      <c r="F45" s="45"/>
      <c r="G45" s="96"/>
      <c r="H45" s="98"/>
      <c r="I45" s="47"/>
      <c r="J45" s="47"/>
    </row>
    <row r="46" spans="2:10" ht="13.5" customHeight="1" thickBot="1">
      <c r="B46" s="138"/>
      <c r="C46" s="137"/>
      <c r="D46" s="48"/>
      <c r="E46" s="55"/>
      <c r="F46" s="48"/>
      <c r="G46" s="93"/>
      <c r="H46" s="157">
        <v>5</v>
      </c>
      <c r="I46" s="47"/>
      <c r="J46" s="47"/>
    </row>
    <row r="47" spans="2:10" ht="13.5" customHeight="1">
      <c r="B47" s="138" t="str">
        <f>VLOOKUP(C47,ﾏｽﾀｰｽﾞ!$A$2:$B$31,2,0)</f>
        <v>アゲイン</v>
      </c>
      <c r="C47" s="137">
        <v>117</v>
      </c>
      <c r="D47" s="73"/>
      <c r="E47" s="60"/>
      <c r="F47" s="55"/>
      <c r="G47" s="129"/>
      <c r="H47" s="48"/>
      <c r="I47" s="47"/>
      <c r="J47" s="47"/>
    </row>
    <row r="48" spans="2:10" ht="13.5" customHeight="1" thickBot="1">
      <c r="B48" s="138"/>
      <c r="C48" s="137"/>
      <c r="D48" s="45"/>
      <c r="E48" s="88">
        <v>7</v>
      </c>
      <c r="F48" s="120"/>
      <c r="G48" s="114"/>
      <c r="H48" s="48"/>
      <c r="I48" s="47"/>
      <c r="J48" s="47"/>
    </row>
    <row r="49" spans="2:10" ht="13.5" customHeight="1" thickBot="1">
      <c r="B49" s="138" t="str">
        <f>VLOOKUP(C49,ﾏｽﾀｰｽﾞ!$A$2:$B$31,2,0)</f>
        <v>国士無双</v>
      </c>
      <c r="C49" s="137">
        <v>118</v>
      </c>
      <c r="D49" s="108"/>
      <c r="E49" s="105">
        <v>10</v>
      </c>
      <c r="F49" s="104">
        <v>4</v>
      </c>
      <c r="G49" s="129"/>
      <c r="H49" s="48"/>
      <c r="I49" s="47"/>
      <c r="J49" s="47"/>
    </row>
    <row r="50" spans="2:10" ht="13.5">
      <c r="B50" s="138"/>
      <c r="C50" s="137"/>
      <c r="D50" s="55"/>
      <c r="E50" s="55"/>
      <c r="F50" s="114"/>
      <c r="G50" s="129"/>
      <c r="H50" s="48"/>
      <c r="I50" s="47"/>
      <c r="J50" s="47"/>
    </row>
    <row r="51" spans="2:10" ht="14.25" thickBot="1">
      <c r="B51" s="138" t="str">
        <f>VLOOKUP(C51,ﾏｽﾀｰｽﾞ!$A$2:$B$31,2,0)</f>
        <v>横交緑　OB</v>
      </c>
      <c r="C51" s="137">
        <v>119</v>
      </c>
      <c r="D51" s="101"/>
      <c r="E51" s="80"/>
      <c r="F51" s="129"/>
      <c r="G51" s="118">
        <v>7</v>
      </c>
      <c r="H51" s="48"/>
      <c r="I51" s="47"/>
      <c r="J51" s="47"/>
    </row>
    <row r="52" spans="2:10" ht="14.25" thickBot="1">
      <c r="B52" s="138"/>
      <c r="C52" s="137"/>
      <c r="D52" s="104">
        <v>24</v>
      </c>
      <c r="E52" s="103"/>
      <c r="F52" s="90"/>
      <c r="G52" s="48"/>
      <c r="H52" s="48"/>
      <c r="I52" s="47"/>
      <c r="J52" s="47"/>
    </row>
    <row r="53" spans="2:10" ht="13.5">
      <c r="B53" s="138" t="str">
        <f>VLOOKUP(C53,ﾏｽﾀｰｽﾞ!$A$2:$B$31,2,0)</f>
        <v>ヒーローズ</v>
      </c>
      <c r="C53" s="137">
        <v>120</v>
      </c>
      <c r="D53" s="86">
        <v>3</v>
      </c>
      <c r="E53" s="115">
        <v>3</v>
      </c>
      <c r="F53" s="90"/>
      <c r="G53" s="48"/>
      <c r="H53" s="48"/>
      <c r="I53" s="47"/>
      <c r="J53" s="47"/>
    </row>
    <row r="54" spans="2:10" ht="14.25" thickBot="1">
      <c r="B54" s="138"/>
      <c r="C54" s="137"/>
      <c r="D54" s="85"/>
      <c r="E54" s="95"/>
      <c r="F54" s="130">
        <v>3</v>
      </c>
      <c r="G54" s="47"/>
      <c r="H54" s="47"/>
      <c r="I54" s="47"/>
      <c r="J54" s="47"/>
    </row>
    <row r="55" spans="2:9" ht="14.25" thickBot="1">
      <c r="B55" s="138" t="str">
        <f>VLOOKUP(C55,ﾏｽﾀｰｽﾞ!$A$2:$B$31,2,0)</f>
        <v>ブラパン　GG</v>
      </c>
      <c r="C55" s="137">
        <v>121</v>
      </c>
      <c r="D55" s="121"/>
      <c r="E55" s="105">
        <v>10</v>
      </c>
      <c r="F55" s="47"/>
      <c r="G55" s="47"/>
      <c r="H55" s="47"/>
      <c r="I55" s="47"/>
    </row>
    <row r="56" spans="2:9" ht="13.5">
      <c r="B56" s="138"/>
      <c r="C56" s="137"/>
      <c r="E56" s="47"/>
      <c r="F56" s="47"/>
      <c r="G56" s="47"/>
      <c r="H56" s="47"/>
      <c r="I56" s="47"/>
    </row>
    <row r="57" spans="2:9" ht="13.5">
      <c r="B57" s="138"/>
      <c r="C57" s="137"/>
      <c r="D57" s="47"/>
      <c r="E57" s="47"/>
      <c r="F57" s="47"/>
      <c r="G57" s="47"/>
      <c r="H57" s="47"/>
      <c r="I57" s="47"/>
    </row>
    <row r="58" spans="2:9" ht="13.5">
      <c r="B58" s="138"/>
      <c r="C58" s="137"/>
      <c r="E58" s="47"/>
      <c r="F58" s="47"/>
      <c r="G58" s="47"/>
      <c r="H58" s="47"/>
      <c r="I58" s="47"/>
    </row>
  </sheetData>
  <sheetProtection/>
  <mergeCells count="45">
    <mergeCell ref="B55:B56"/>
    <mergeCell ref="B57:B58"/>
    <mergeCell ref="C55:C56"/>
    <mergeCell ref="C57:C58"/>
    <mergeCell ref="C53:C54"/>
    <mergeCell ref="B53:B54"/>
    <mergeCell ref="B35:B36"/>
    <mergeCell ref="C39:C40"/>
    <mergeCell ref="C31:C32"/>
    <mergeCell ref="B27:B28"/>
    <mergeCell ref="C37:C38"/>
    <mergeCell ref="C47:C48"/>
    <mergeCell ref="B39:B40"/>
    <mergeCell ref="B41:B42"/>
    <mergeCell ref="C33:C34"/>
    <mergeCell ref="C35:C36"/>
    <mergeCell ref="C15:C16"/>
    <mergeCell ref="B17:B18"/>
    <mergeCell ref="C17:C18"/>
    <mergeCell ref="B21:B22"/>
    <mergeCell ref="C21:C22"/>
    <mergeCell ref="B31:B32"/>
    <mergeCell ref="C29:C30"/>
    <mergeCell ref="B25:B26"/>
    <mergeCell ref="C25:C26"/>
    <mergeCell ref="B49:B50"/>
    <mergeCell ref="A5:J5"/>
    <mergeCell ref="B23:B24"/>
    <mergeCell ref="C23:C24"/>
    <mergeCell ref="B19:B20"/>
    <mergeCell ref="C19:C20"/>
    <mergeCell ref="B33:B34"/>
    <mergeCell ref="C27:C28"/>
    <mergeCell ref="B29:B30"/>
    <mergeCell ref="B15:B16"/>
    <mergeCell ref="C49:C50"/>
    <mergeCell ref="C41:C42"/>
    <mergeCell ref="B37:B38"/>
    <mergeCell ref="B51:B52"/>
    <mergeCell ref="C51:C52"/>
    <mergeCell ref="B47:B48"/>
    <mergeCell ref="C43:C44"/>
    <mergeCell ref="C45:C46"/>
    <mergeCell ref="B43:B44"/>
    <mergeCell ref="B45:B46"/>
  </mergeCells>
  <hyperlinks>
    <hyperlink ref="D9:F9" location="試合結果!A1" display="1回戦"/>
    <hyperlink ref="G9" location="試合結果!A1" display="1回戦"/>
    <hyperlink ref="H9" location="試合結果!A1" display="1回戦"/>
  </hyperlinks>
  <printOptions/>
  <pageMargins left="0.7" right="0.7" top="0.12" bottom="0.17" header="0.12" footer="0.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22"/>
  <sheetViews>
    <sheetView showGridLines="0" showRowColHeaders="0" zoomScalePageLayoutView="0" workbookViewId="0" topLeftCell="A103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18.625" style="0" customWidth="1"/>
    <col min="4" max="10" width="4.625" style="0" customWidth="1"/>
    <col min="11" max="11" width="6.375" style="0" customWidth="1"/>
  </cols>
  <sheetData>
    <row r="2" spans="1:13" ht="18.75">
      <c r="A2" s="141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4" spans="10:12" ht="13.5">
      <c r="J4" s="143" t="s">
        <v>8</v>
      </c>
      <c r="K4" s="144"/>
      <c r="L4" s="145"/>
    </row>
    <row r="5" ht="14.25" thickBot="1">
      <c r="C5" s="2"/>
    </row>
    <row r="6" spans="2:13" ht="18" customHeight="1" thickBot="1" thickTop="1">
      <c r="B6" s="3" t="s">
        <v>2</v>
      </c>
      <c r="C6" s="4" t="s">
        <v>3</v>
      </c>
      <c r="D6" s="5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7" t="s">
        <v>4</v>
      </c>
      <c r="L6" s="8" t="s">
        <v>5</v>
      </c>
      <c r="M6" s="9"/>
    </row>
    <row r="7" spans="2:13" ht="18" customHeight="1">
      <c r="B7" s="26">
        <v>45193</v>
      </c>
      <c r="C7" s="10" t="s">
        <v>30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/>
      <c r="K7" s="13">
        <f>SUM(D7:J7)</f>
        <v>0</v>
      </c>
      <c r="L7" s="41" t="s">
        <v>39</v>
      </c>
      <c r="M7" s="14"/>
    </row>
    <row r="8" spans="2:13" ht="18" customHeight="1" thickBot="1">
      <c r="B8" s="15"/>
      <c r="C8" s="16" t="s">
        <v>15</v>
      </c>
      <c r="D8" s="17">
        <v>0</v>
      </c>
      <c r="E8" s="18">
        <v>1</v>
      </c>
      <c r="F8" s="18">
        <v>4</v>
      </c>
      <c r="G8" s="18">
        <v>1</v>
      </c>
      <c r="H8" s="18">
        <v>0</v>
      </c>
      <c r="I8" s="18" t="s">
        <v>38</v>
      </c>
      <c r="J8" s="18"/>
      <c r="K8" s="19">
        <f>SUM(D8:J8)</f>
        <v>6</v>
      </c>
      <c r="L8" s="27" t="s">
        <v>40</v>
      </c>
      <c r="M8" s="20"/>
    </row>
    <row r="9" ht="18" customHeight="1" thickTop="1"/>
    <row r="10" ht="18" customHeight="1"/>
    <row r="11" ht="18" customHeight="1" thickBot="1"/>
    <row r="12" spans="2:13" ht="18" customHeight="1" thickBot="1" thickTop="1">
      <c r="B12" s="3" t="s">
        <v>6</v>
      </c>
      <c r="C12" s="4" t="s">
        <v>3</v>
      </c>
      <c r="D12" s="5">
        <v>1</v>
      </c>
      <c r="E12" s="6">
        <v>2</v>
      </c>
      <c r="F12" s="6">
        <v>3</v>
      </c>
      <c r="G12" s="6">
        <v>4</v>
      </c>
      <c r="H12" s="6">
        <v>5</v>
      </c>
      <c r="I12" s="6">
        <v>6</v>
      </c>
      <c r="J12" s="6">
        <v>7</v>
      </c>
      <c r="K12" s="7" t="s">
        <v>4</v>
      </c>
      <c r="L12" s="8" t="s">
        <v>5</v>
      </c>
      <c r="M12" s="9"/>
    </row>
    <row r="13" spans="2:13" ht="18" customHeight="1">
      <c r="B13" s="26" t="s">
        <v>41</v>
      </c>
      <c r="C13" s="10" t="s">
        <v>12</v>
      </c>
      <c r="D13" s="11">
        <v>0</v>
      </c>
      <c r="E13" s="12">
        <v>0</v>
      </c>
      <c r="F13" s="12">
        <v>2</v>
      </c>
      <c r="G13" s="12">
        <v>0</v>
      </c>
      <c r="H13" s="12">
        <v>0</v>
      </c>
      <c r="I13" s="12">
        <v>0</v>
      </c>
      <c r="J13" s="12"/>
      <c r="K13" s="13">
        <f>SUM(D13:J13)</f>
        <v>2</v>
      </c>
      <c r="L13" s="41" t="s">
        <v>39</v>
      </c>
      <c r="M13" s="14"/>
    </row>
    <row r="14" spans="2:13" ht="18" customHeight="1" thickBot="1">
      <c r="B14" s="15"/>
      <c r="C14" s="16" t="s">
        <v>19</v>
      </c>
      <c r="D14" s="17">
        <v>0</v>
      </c>
      <c r="E14" s="18">
        <v>1</v>
      </c>
      <c r="F14" s="18">
        <v>1</v>
      </c>
      <c r="G14" s="18">
        <v>0</v>
      </c>
      <c r="H14" s="18">
        <v>0</v>
      </c>
      <c r="I14" s="18" t="s">
        <v>42</v>
      </c>
      <c r="J14" s="18"/>
      <c r="K14" s="19">
        <v>3</v>
      </c>
      <c r="L14" s="27" t="s">
        <v>43</v>
      </c>
      <c r="M14" s="20"/>
    </row>
    <row r="15" ht="18" customHeight="1" thickTop="1"/>
    <row r="16" ht="18" customHeight="1">
      <c r="V16" t="s">
        <v>20</v>
      </c>
    </row>
    <row r="17" ht="18" customHeight="1" thickBot="1"/>
    <row r="18" spans="2:13" ht="18" customHeight="1" thickBot="1" thickTop="1">
      <c r="B18" s="3" t="s">
        <v>6</v>
      </c>
      <c r="C18" s="4" t="s">
        <v>3</v>
      </c>
      <c r="D18" s="5">
        <v>1</v>
      </c>
      <c r="E18" s="6">
        <v>2</v>
      </c>
      <c r="F18" s="6">
        <v>3</v>
      </c>
      <c r="G18" s="6">
        <v>4</v>
      </c>
      <c r="H18" s="6">
        <v>5</v>
      </c>
      <c r="I18" s="6">
        <v>6</v>
      </c>
      <c r="J18" s="6">
        <v>7</v>
      </c>
      <c r="K18" s="7" t="s">
        <v>4</v>
      </c>
      <c r="L18" s="8" t="s">
        <v>5</v>
      </c>
      <c r="M18" s="9"/>
    </row>
    <row r="19" spans="2:13" ht="18" customHeight="1">
      <c r="B19" s="26" t="s">
        <v>41</v>
      </c>
      <c r="C19" s="10" t="s">
        <v>28</v>
      </c>
      <c r="D19" s="11">
        <v>0</v>
      </c>
      <c r="E19" s="12">
        <v>0</v>
      </c>
      <c r="F19" s="12">
        <v>2</v>
      </c>
      <c r="G19" s="12">
        <v>0</v>
      </c>
      <c r="H19" s="12">
        <v>1</v>
      </c>
      <c r="I19" s="12"/>
      <c r="J19" s="12"/>
      <c r="K19" s="13">
        <f>SUM(D19:J19)</f>
        <v>3</v>
      </c>
      <c r="L19" s="41" t="s">
        <v>45</v>
      </c>
      <c r="M19" s="14"/>
    </row>
    <row r="20" spans="2:13" ht="18" customHeight="1" thickBot="1">
      <c r="B20" s="15"/>
      <c r="C20" s="16" t="s">
        <v>44</v>
      </c>
      <c r="D20" s="17">
        <v>12</v>
      </c>
      <c r="E20" s="18">
        <v>3</v>
      </c>
      <c r="F20" s="18">
        <v>2</v>
      </c>
      <c r="G20" s="18">
        <v>7</v>
      </c>
      <c r="H20" s="18" t="s">
        <v>38</v>
      </c>
      <c r="I20" s="18"/>
      <c r="J20" s="18"/>
      <c r="K20" s="19">
        <f>SUM(D20:J20)</f>
        <v>24</v>
      </c>
      <c r="L20" s="27" t="s">
        <v>46</v>
      </c>
      <c r="M20" s="20"/>
    </row>
    <row r="21" ht="18" customHeight="1" thickTop="1"/>
    <row r="22" ht="18" customHeight="1"/>
    <row r="23" ht="18" customHeight="1" thickBot="1">
      <c r="C23" s="2"/>
    </row>
    <row r="24" spans="2:13" ht="18" customHeight="1" thickBot="1" thickTop="1">
      <c r="B24" s="3" t="s">
        <v>6</v>
      </c>
      <c r="C24" s="4" t="s">
        <v>3</v>
      </c>
      <c r="D24" s="5">
        <v>1</v>
      </c>
      <c r="E24" s="6">
        <v>2</v>
      </c>
      <c r="F24" s="6">
        <v>3</v>
      </c>
      <c r="G24" s="6">
        <v>4</v>
      </c>
      <c r="H24" s="6">
        <v>5</v>
      </c>
      <c r="I24" s="6">
        <v>6</v>
      </c>
      <c r="J24" s="6">
        <v>7</v>
      </c>
      <c r="K24" s="7" t="s">
        <v>4</v>
      </c>
      <c r="L24" s="8" t="s">
        <v>5</v>
      </c>
      <c r="M24" s="9"/>
    </row>
    <row r="25" spans="2:13" ht="18" customHeight="1">
      <c r="B25" s="26">
        <v>45228</v>
      </c>
      <c r="C25" s="10" t="s">
        <v>35</v>
      </c>
      <c r="D25" s="11">
        <v>3</v>
      </c>
      <c r="E25" s="12">
        <v>1</v>
      </c>
      <c r="F25" s="12">
        <v>1</v>
      </c>
      <c r="G25" s="12">
        <v>0</v>
      </c>
      <c r="H25" s="12">
        <v>1</v>
      </c>
      <c r="I25" s="12"/>
      <c r="J25" s="12"/>
      <c r="K25" s="13">
        <f>SUM(D25:J25)</f>
        <v>6</v>
      </c>
      <c r="L25" s="41" t="s">
        <v>50</v>
      </c>
      <c r="M25" s="14"/>
    </row>
    <row r="26" spans="2:13" ht="18" customHeight="1" thickBot="1">
      <c r="B26" s="15"/>
      <c r="C26" s="16" t="s">
        <v>48</v>
      </c>
      <c r="D26" s="17">
        <v>5</v>
      </c>
      <c r="E26" s="18">
        <v>1</v>
      </c>
      <c r="F26" s="18">
        <v>0</v>
      </c>
      <c r="G26" s="18">
        <v>2</v>
      </c>
      <c r="H26" s="18" t="s">
        <v>49</v>
      </c>
      <c r="I26" s="18"/>
      <c r="J26" s="18"/>
      <c r="K26" s="19">
        <v>10</v>
      </c>
      <c r="L26" s="27" t="s">
        <v>51</v>
      </c>
      <c r="M26" s="20"/>
    </row>
    <row r="27" ht="18" customHeight="1" thickTop="1"/>
    <row r="28" ht="18" customHeight="1"/>
    <row r="29" ht="18" customHeight="1" thickBot="1">
      <c r="C29" s="2"/>
    </row>
    <row r="30" spans="2:13" ht="18" customHeight="1" thickBot="1" thickTop="1">
      <c r="B30" s="3" t="s">
        <v>6</v>
      </c>
      <c r="C30" s="4" t="s">
        <v>3</v>
      </c>
      <c r="D30" s="5">
        <v>1</v>
      </c>
      <c r="E30" s="6">
        <v>2</v>
      </c>
      <c r="F30" s="6">
        <v>3</v>
      </c>
      <c r="G30" s="6">
        <v>4</v>
      </c>
      <c r="H30" s="6">
        <v>5</v>
      </c>
      <c r="I30" s="6">
        <v>6</v>
      </c>
      <c r="J30" s="6">
        <v>7</v>
      </c>
      <c r="K30" s="7" t="s">
        <v>4</v>
      </c>
      <c r="L30" s="8" t="s">
        <v>5</v>
      </c>
      <c r="M30" s="9"/>
    </row>
    <row r="31" spans="2:13" ht="18" customHeight="1">
      <c r="B31" s="26" t="s">
        <v>52</v>
      </c>
      <c r="C31" s="110" t="s">
        <v>27</v>
      </c>
      <c r="D31" s="11"/>
      <c r="E31" s="12"/>
      <c r="F31" s="12"/>
      <c r="G31" s="12"/>
      <c r="H31" s="12"/>
      <c r="I31" s="12"/>
      <c r="J31" s="12"/>
      <c r="K31" s="13">
        <v>7</v>
      </c>
      <c r="L31" s="41" t="s">
        <v>56</v>
      </c>
      <c r="M31" s="14"/>
    </row>
    <row r="32" spans="2:13" ht="18" customHeight="1" thickBot="1">
      <c r="B32" s="15"/>
      <c r="C32" s="16" t="s">
        <v>10</v>
      </c>
      <c r="D32" s="17"/>
      <c r="E32" s="18" t="s">
        <v>53</v>
      </c>
      <c r="F32" s="18"/>
      <c r="G32" s="18" t="s">
        <v>54</v>
      </c>
      <c r="H32" s="18"/>
      <c r="I32" s="18" t="s">
        <v>55</v>
      </c>
      <c r="J32" s="18"/>
      <c r="K32" s="19">
        <f>SUM(D32:J32)</f>
        <v>0</v>
      </c>
      <c r="L32" s="27"/>
      <c r="M32" s="20"/>
    </row>
    <row r="33" ht="18" customHeight="1" thickTop="1"/>
    <row r="34" ht="18" customHeight="1"/>
    <row r="35" ht="18" customHeight="1" thickBot="1"/>
    <row r="36" spans="2:13" ht="18" customHeight="1" thickBot="1" thickTop="1">
      <c r="B36" s="3" t="s">
        <v>2</v>
      </c>
      <c r="C36" s="4" t="s">
        <v>3</v>
      </c>
      <c r="D36" s="5">
        <v>1</v>
      </c>
      <c r="E36" s="6">
        <v>2</v>
      </c>
      <c r="F36" s="6">
        <v>3</v>
      </c>
      <c r="G36" s="6">
        <v>4</v>
      </c>
      <c r="H36" s="6">
        <v>5</v>
      </c>
      <c r="I36" s="6">
        <v>6</v>
      </c>
      <c r="J36" s="6">
        <v>7</v>
      </c>
      <c r="K36" s="7" t="s">
        <v>4</v>
      </c>
      <c r="L36" s="8" t="s">
        <v>5</v>
      </c>
      <c r="M36" s="9"/>
    </row>
    <row r="37" spans="2:13" ht="18" customHeight="1">
      <c r="B37" s="26" t="s">
        <v>52</v>
      </c>
      <c r="C37" s="10" t="s">
        <v>23</v>
      </c>
      <c r="D37" s="11">
        <v>2</v>
      </c>
      <c r="E37" s="12">
        <v>0</v>
      </c>
      <c r="F37" s="12">
        <v>2</v>
      </c>
      <c r="G37" s="12">
        <v>0</v>
      </c>
      <c r="H37" s="12">
        <v>0</v>
      </c>
      <c r="I37" s="12">
        <v>0</v>
      </c>
      <c r="J37" s="12"/>
      <c r="K37" s="13">
        <f>SUM(D37:J37)</f>
        <v>4</v>
      </c>
      <c r="L37" s="41" t="s">
        <v>39</v>
      </c>
      <c r="M37" s="14"/>
    </row>
    <row r="38" spans="2:13" ht="18" customHeight="1" thickBot="1">
      <c r="B38" s="15"/>
      <c r="C38" s="16" t="s">
        <v>34</v>
      </c>
      <c r="D38" s="17">
        <v>0</v>
      </c>
      <c r="E38" s="18">
        <v>3</v>
      </c>
      <c r="F38" s="18">
        <v>0</v>
      </c>
      <c r="G38" s="18">
        <v>0</v>
      </c>
      <c r="H38" s="18">
        <v>0</v>
      </c>
      <c r="I38" s="18">
        <v>0</v>
      </c>
      <c r="J38" s="18"/>
      <c r="K38" s="19">
        <f>SUM(D38:J38)</f>
        <v>3</v>
      </c>
      <c r="L38" s="27" t="s">
        <v>57</v>
      </c>
      <c r="M38" s="20"/>
    </row>
    <row r="39" ht="18" customHeight="1" thickTop="1"/>
    <row r="40" ht="18" customHeight="1"/>
    <row r="41" ht="18" customHeight="1" thickBot="1"/>
    <row r="42" spans="2:13" ht="18" customHeight="1" thickBot="1" thickTop="1">
      <c r="B42" s="3" t="s">
        <v>2</v>
      </c>
      <c r="C42" s="4" t="s">
        <v>3</v>
      </c>
      <c r="D42" s="5">
        <v>1</v>
      </c>
      <c r="E42" s="6">
        <v>2</v>
      </c>
      <c r="F42" s="6">
        <v>3</v>
      </c>
      <c r="G42" s="6">
        <v>4</v>
      </c>
      <c r="H42" s="6">
        <v>5</v>
      </c>
      <c r="I42" s="6">
        <v>6</v>
      </c>
      <c r="J42" s="6">
        <v>7</v>
      </c>
      <c r="K42" s="7" t="s">
        <v>4</v>
      </c>
      <c r="L42" s="8" t="s">
        <v>5</v>
      </c>
      <c r="M42" s="9"/>
    </row>
    <row r="43" spans="2:13" ht="18" customHeight="1">
      <c r="B43" s="26" t="s">
        <v>52</v>
      </c>
      <c r="C43" s="10" t="s">
        <v>21</v>
      </c>
      <c r="D43" s="11"/>
      <c r="E43" s="12"/>
      <c r="F43" s="12"/>
      <c r="G43" s="12"/>
      <c r="H43" s="12"/>
      <c r="I43" s="12"/>
      <c r="J43" s="12"/>
      <c r="K43" s="13">
        <v>7</v>
      </c>
      <c r="L43" s="41" t="s">
        <v>58</v>
      </c>
      <c r="M43" s="14"/>
    </row>
    <row r="44" spans="2:13" ht="18" customHeight="1" thickBot="1">
      <c r="B44" s="15"/>
      <c r="C44" s="16" t="s">
        <v>29</v>
      </c>
      <c r="D44" s="17"/>
      <c r="E44" s="18" t="s">
        <v>53</v>
      </c>
      <c r="F44" s="18"/>
      <c r="G44" s="18" t="s">
        <v>54</v>
      </c>
      <c r="H44" s="18"/>
      <c r="I44" s="18" t="s">
        <v>55</v>
      </c>
      <c r="J44" s="18"/>
      <c r="K44" s="19">
        <f>SUM(D44:J44)</f>
        <v>0</v>
      </c>
      <c r="L44" s="27"/>
      <c r="M44" s="20"/>
    </row>
    <row r="45" ht="18" customHeight="1" thickTop="1"/>
    <row r="46" ht="18" customHeight="1"/>
    <row r="47" ht="18" customHeight="1" thickBot="1"/>
    <row r="48" spans="2:13" ht="18" customHeight="1" thickBot="1" thickTop="1">
      <c r="B48" s="3" t="s">
        <v>2</v>
      </c>
      <c r="C48" s="4" t="s">
        <v>3</v>
      </c>
      <c r="D48" s="5">
        <v>1</v>
      </c>
      <c r="E48" s="6">
        <v>2</v>
      </c>
      <c r="F48" s="6">
        <v>3</v>
      </c>
      <c r="G48" s="6">
        <v>4</v>
      </c>
      <c r="H48" s="6">
        <v>5</v>
      </c>
      <c r="I48" s="6">
        <v>6</v>
      </c>
      <c r="J48" s="6">
        <v>7</v>
      </c>
      <c r="K48" s="7" t="s">
        <v>4</v>
      </c>
      <c r="L48" s="8" t="s">
        <v>5</v>
      </c>
      <c r="M48" s="9"/>
    </row>
    <row r="49" spans="2:13" ht="18" customHeight="1">
      <c r="B49" s="26">
        <v>45242</v>
      </c>
      <c r="C49" s="10" t="s">
        <v>15</v>
      </c>
      <c r="D49" s="11"/>
      <c r="E49" s="12"/>
      <c r="F49" s="12"/>
      <c r="G49" s="12"/>
      <c r="H49" s="12"/>
      <c r="I49" s="12"/>
      <c r="J49" s="12"/>
      <c r="K49" s="13">
        <v>7</v>
      </c>
      <c r="L49" s="41" t="s">
        <v>60</v>
      </c>
      <c r="M49" s="14"/>
    </row>
    <row r="50" spans="2:13" ht="18" customHeight="1" thickBot="1">
      <c r="B50" s="15"/>
      <c r="C50" s="16" t="s">
        <v>59</v>
      </c>
      <c r="D50" s="17"/>
      <c r="E50" s="18" t="s">
        <v>53</v>
      </c>
      <c r="F50" s="18"/>
      <c r="G50" s="18" t="s">
        <v>54</v>
      </c>
      <c r="H50" s="18"/>
      <c r="I50" s="18" t="s">
        <v>55</v>
      </c>
      <c r="J50" s="18"/>
      <c r="K50" s="19">
        <f>SUM(D50:J50)</f>
        <v>0</v>
      </c>
      <c r="L50" s="27"/>
      <c r="M50" s="20"/>
    </row>
    <row r="51" ht="18" customHeight="1" thickTop="1"/>
    <row r="52" ht="18" customHeight="1"/>
    <row r="53" ht="18" customHeight="1" thickBot="1"/>
    <row r="54" spans="2:13" ht="18" customHeight="1" thickBot="1" thickTop="1">
      <c r="B54" s="3" t="s">
        <v>2</v>
      </c>
      <c r="C54" s="4" t="s">
        <v>3</v>
      </c>
      <c r="D54" s="5">
        <v>1</v>
      </c>
      <c r="E54" s="6">
        <v>2</v>
      </c>
      <c r="F54" s="6">
        <v>3</v>
      </c>
      <c r="G54" s="6">
        <v>4</v>
      </c>
      <c r="H54" s="6">
        <v>5</v>
      </c>
      <c r="I54" s="6">
        <v>6</v>
      </c>
      <c r="J54" s="6">
        <v>7</v>
      </c>
      <c r="K54" s="7" t="s">
        <v>4</v>
      </c>
      <c r="L54" s="8" t="s">
        <v>5</v>
      </c>
      <c r="M54" s="9"/>
    </row>
    <row r="55" spans="2:13" ht="18" customHeight="1">
      <c r="B55" s="26" t="s">
        <v>61</v>
      </c>
      <c r="C55" s="110" t="s">
        <v>27</v>
      </c>
      <c r="D55" s="11">
        <v>1</v>
      </c>
      <c r="E55" s="12">
        <v>11</v>
      </c>
      <c r="F55" s="12">
        <v>6</v>
      </c>
      <c r="G55" s="12">
        <v>4</v>
      </c>
      <c r="H55" s="12"/>
      <c r="I55" s="12"/>
      <c r="J55" s="12"/>
      <c r="K55" s="13">
        <f>SUM(D55:J55)</f>
        <v>22</v>
      </c>
      <c r="L55" s="41" t="s">
        <v>62</v>
      </c>
      <c r="M55" s="14"/>
    </row>
    <row r="56" spans="2:13" ht="18" customHeight="1" thickBot="1">
      <c r="B56" s="15"/>
      <c r="C56" s="16" t="s">
        <v>24</v>
      </c>
      <c r="D56" s="17">
        <v>0</v>
      </c>
      <c r="E56" s="18">
        <v>0</v>
      </c>
      <c r="F56" s="18">
        <v>0</v>
      </c>
      <c r="G56" s="18">
        <v>0</v>
      </c>
      <c r="H56" s="18"/>
      <c r="I56" s="18"/>
      <c r="J56" s="18"/>
      <c r="K56" s="19">
        <f>SUM(D56:J56)</f>
        <v>0</v>
      </c>
      <c r="L56" s="27" t="s">
        <v>63</v>
      </c>
      <c r="M56" s="20"/>
    </row>
    <row r="57" ht="14.25" thickTop="1"/>
    <row r="59" ht="14.25" thickBot="1"/>
    <row r="60" spans="2:13" ht="18" customHeight="1" thickBot="1" thickTop="1">
      <c r="B60" s="3" t="s">
        <v>2</v>
      </c>
      <c r="C60" s="4" t="s">
        <v>3</v>
      </c>
      <c r="D60" s="5">
        <v>1</v>
      </c>
      <c r="E60" s="6">
        <v>2</v>
      </c>
      <c r="F60" s="6">
        <v>3</v>
      </c>
      <c r="G60" s="6">
        <v>4</v>
      </c>
      <c r="H60" s="6">
        <v>5</v>
      </c>
      <c r="I60" s="6">
        <v>6</v>
      </c>
      <c r="J60" s="6">
        <v>7</v>
      </c>
      <c r="K60" s="7" t="s">
        <v>4</v>
      </c>
      <c r="L60" s="8" t="s">
        <v>5</v>
      </c>
      <c r="M60" s="9"/>
    </row>
    <row r="61" spans="2:13" ht="18" customHeight="1">
      <c r="B61" s="26" t="s">
        <v>64</v>
      </c>
      <c r="C61" s="10" t="s">
        <v>19</v>
      </c>
      <c r="D61" s="11">
        <v>0</v>
      </c>
      <c r="E61" s="12">
        <v>0</v>
      </c>
      <c r="F61" s="12">
        <v>0</v>
      </c>
      <c r="G61" s="12">
        <v>2</v>
      </c>
      <c r="H61" s="12">
        <v>2</v>
      </c>
      <c r="I61" s="12"/>
      <c r="J61" s="12"/>
      <c r="K61" s="13">
        <f>SUM(D61:J61)</f>
        <v>4</v>
      </c>
      <c r="L61" s="41" t="s">
        <v>50</v>
      </c>
      <c r="M61" s="14"/>
    </row>
    <row r="62" spans="2:13" ht="18" customHeight="1" thickBot="1">
      <c r="B62" s="15"/>
      <c r="C62" s="123" t="s">
        <v>33</v>
      </c>
      <c r="D62" s="17">
        <v>3</v>
      </c>
      <c r="E62" s="18">
        <v>0</v>
      </c>
      <c r="F62" s="18">
        <v>2</v>
      </c>
      <c r="G62" s="18">
        <v>2</v>
      </c>
      <c r="H62" s="18" t="s">
        <v>38</v>
      </c>
      <c r="I62" s="18"/>
      <c r="J62" s="18"/>
      <c r="K62" s="19">
        <f>SUM(D62:J62)</f>
        <v>7</v>
      </c>
      <c r="L62" s="27" t="s">
        <v>65</v>
      </c>
      <c r="M62" s="20"/>
    </row>
    <row r="63" ht="14.25" thickTop="1"/>
    <row r="65" ht="14.25" thickBot="1"/>
    <row r="66" spans="2:13" ht="18" customHeight="1" thickBot="1" thickTop="1">
      <c r="B66" s="3" t="s">
        <v>2</v>
      </c>
      <c r="C66" s="4" t="s">
        <v>3</v>
      </c>
      <c r="D66" s="5">
        <v>1</v>
      </c>
      <c r="E66" s="6">
        <v>2</v>
      </c>
      <c r="F66" s="6">
        <v>3</v>
      </c>
      <c r="G66" s="6">
        <v>4</v>
      </c>
      <c r="H66" s="6">
        <v>5</v>
      </c>
      <c r="I66" s="6">
        <v>6</v>
      </c>
      <c r="J66" s="6">
        <v>7</v>
      </c>
      <c r="K66" s="7" t="s">
        <v>4</v>
      </c>
      <c r="L66" s="8" t="s">
        <v>5</v>
      </c>
      <c r="M66" s="9"/>
    </row>
    <row r="67" spans="2:13" ht="18" customHeight="1">
      <c r="B67" s="26" t="s">
        <v>64</v>
      </c>
      <c r="C67" s="10" t="s">
        <v>23</v>
      </c>
      <c r="D67" s="11">
        <v>0</v>
      </c>
      <c r="E67" s="12">
        <v>0</v>
      </c>
      <c r="F67" s="12">
        <v>0</v>
      </c>
      <c r="G67" s="12">
        <v>0</v>
      </c>
      <c r="H67" s="12">
        <v>2</v>
      </c>
      <c r="I67" s="12">
        <v>0</v>
      </c>
      <c r="J67" s="12"/>
      <c r="K67" s="13">
        <f>SUM(D67:J67)</f>
        <v>2</v>
      </c>
      <c r="L67" s="41" t="s">
        <v>39</v>
      </c>
      <c r="M67" s="14"/>
    </row>
    <row r="68" spans="2:13" ht="18" customHeight="1" thickBot="1">
      <c r="B68" s="15"/>
      <c r="C68" s="16" t="s">
        <v>31</v>
      </c>
      <c r="D68" s="17">
        <v>4</v>
      </c>
      <c r="E68" s="18">
        <v>0</v>
      </c>
      <c r="F68" s="18">
        <v>0</v>
      </c>
      <c r="G68" s="18">
        <v>0</v>
      </c>
      <c r="H68" s="18">
        <v>0</v>
      </c>
      <c r="I68" s="18" t="s">
        <v>38</v>
      </c>
      <c r="J68" s="18"/>
      <c r="K68" s="19">
        <f>SUM(D68:J68)</f>
        <v>4</v>
      </c>
      <c r="L68" s="27" t="s">
        <v>66</v>
      </c>
      <c r="M68" s="20"/>
    </row>
    <row r="69" ht="14.25" thickTop="1"/>
    <row r="71" ht="14.25" thickBot="1"/>
    <row r="72" spans="2:13" ht="18" customHeight="1" thickBot="1" thickTop="1">
      <c r="B72" s="3" t="s">
        <v>2</v>
      </c>
      <c r="C72" s="4" t="s">
        <v>3</v>
      </c>
      <c r="D72" s="5">
        <v>1</v>
      </c>
      <c r="E72" s="6">
        <v>2</v>
      </c>
      <c r="F72" s="6">
        <v>3</v>
      </c>
      <c r="G72" s="6">
        <v>4</v>
      </c>
      <c r="H72" s="6">
        <v>5</v>
      </c>
      <c r="I72" s="6">
        <v>6</v>
      </c>
      <c r="J72" s="6">
        <v>7</v>
      </c>
      <c r="K72" s="7" t="s">
        <v>4</v>
      </c>
      <c r="L72" s="8" t="s">
        <v>5</v>
      </c>
      <c r="M72" s="9"/>
    </row>
    <row r="73" spans="2:13" ht="18" customHeight="1">
      <c r="B73" s="26" t="s">
        <v>64</v>
      </c>
      <c r="C73" s="10" t="s">
        <v>18</v>
      </c>
      <c r="D73" s="11">
        <v>4</v>
      </c>
      <c r="E73" s="12">
        <v>0</v>
      </c>
      <c r="F73" s="12">
        <v>0</v>
      </c>
      <c r="G73" s="12">
        <v>0</v>
      </c>
      <c r="H73" s="12">
        <v>3</v>
      </c>
      <c r="I73" s="12"/>
      <c r="J73" s="12"/>
      <c r="K73" s="13">
        <f>SUM(D73:J73)</f>
        <v>7</v>
      </c>
      <c r="L73" s="41" t="s">
        <v>50</v>
      </c>
      <c r="M73" s="14"/>
    </row>
    <row r="74" spans="2:13" ht="18" customHeight="1" thickBot="1">
      <c r="B74" s="15"/>
      <c r="C74" s="16" t="s">
        <v>32</v>
      </c>
      <c r="D74" s="17">
        <v>6</v>
      </c>
      <c r="E74" s="18">
        <v>2</v>
      </c>
      <c r="F74" s="18">
        <v>0</v>
      </c>
      <c r="G74" s="18">
        <v>2</v>
      </c>
      <c r="H74" s="18" t="s">
        <v>38</v>
      </c>
      <c r="I74" s="18"/>
      <c r="J74" s="18"/>
      <c r="K74" s="19">
        <f>SUM(D74:J74)</f>
        <v>10</v>
      </c>
      <c r="L74" s="27" t="s">
        <v>67</v>
      </c>
      <c r="M74" s="20"/>
    </row>
    <row r="75" ht="14.25" thickTop="1"/>
    <row r="77" ht="14.25" thickBot="1"/>
    <row r="78" spans="2:13" ht="18" customHeight="1" thickBot="1" thickTop="1">
      <c r="B78" s="3" t="s">
        <v>2</v>
      </c>
      <c r="C78" s="4" t="s">
        <v>3</v>
      </c>
      <c r="D78" s="5">
        <v>1</v>
      </c>
      <c r="E78" s="6">
        <v>2</v>
      </c>
      <c r="F78" s="6">
        <v>3</v>
      </c>
      <c r="G78" s="6">
        <v>4</v>
      </c>
      <c r="H78" s="6">
        <v>5</v>
      </c>
      <c r="I78" s="6">
        <v>6</v>
      </c>
      <c r="J78" s="6">
        <v>7</v>
      </c>
      <c r="K78" s="7" t="s">
        <v>4</v>
      </c>
      <c r="L78" s="8" t="s">
        <v>5</v>
      </c>
      <c r="M78" s="9"/>
    </row>
    <row r="79" spans="2:13" ht="18" customHeight="1">
      <c r="B79" s="26" t="s">
        <v>64</v>
      </c>
      <c r="C79" s="10" t="s">
        <v>68</v>
      </c>
      <c r="D79" s="11">
        <v>4</v>
      </c>
      <c r="E79" s="12">
        <v>0</v>
      </c>
      <c r="F79" s="12">
        <v>2</v>
      </c>
      <c r="G79" s="12">
        <v>3</v>
      </c>
      <c r="H79" s="12">
        <v>1</v>
      </c>
      <c r="I79" s="12"/>
      <c r="J79" s="12"/>
      <c r="K79" s="13">
        <f>SUM(D79:J79)</f>
        <v>10</v>
      </c>
      <c r="L79" s="124" t="s">
        <v>69</v>
      </c>
      <c r="M79" s="14"/>
    </row>
    <row r="80" spans="2:13" ht="18" customHeight="1" thickBot="1">
      <c r="B80" s="15"/>
      <c r="C80" s="16" t="s">
        <v>44</v>
      </c>
      <c r="D80" s="17">
        <v>0</v>
      </c>
      <c r="E80" s="18">
        <v>2</v>
      </c>
      <c r="F80" s="18">
        <v>1</v>
      </c>
      <c r="G80" s="18">
        <v>0</v>
      </c>
      <c r="H80" s="18">
        <v>0</v>
      </c>
      <c r="I80" s="18"/>
      <c r="J80" s="18"/>
      <c r="K80" s="19">
        <f>SUM(D80:J80)</f>
        <v>3</v>
      </c>
      <c r="L80" s="27" t="s">
        <v>70</v>
      </c>
      <c r="M80" s="20"/>
    </row>
    <row r="81" ht="14.25" thickTop="1"/>
    <row r="83" ht="14.25" thickBot="1"/>
    <row r="84" spans="2:13" ht="18" customHeight="1" thickBot="1" thickTop="1">
      <c r="B84" s="3" t="s">
        <v>2</v>
      </c>
      <c r="C84" s="4" t="s">
        <v>3</v>
      </c>
      <c r="D84" s="5">
        <v>1</v>
      </c>
      <c r="E84" s="6">
        <v>2</v>
      </c>
      <c r="F84" s="6">
        <v>3</v>
      </c>
      <c r="G84" s="6">
        <v>4</v>
      </c>
      <c r="H84" s="6">
        <v>5</v>
      </c>
      <c r="I84" s="6">
        <v>6</v>
      </c>
      <c r="J84" s="6">
        <v>7</v>
      </c>
      <c r="K84" s="7" t="s">
        <v>4</v>
      </c>
      <c r="L84" s="8" t="s">
        <v>5</v>
      </c>
      <c r="M84" s="9"/>
    </row>
    <row r="85" spans="2:13" ht="18" customHeight="1">
      <c r="B85" s="26" t="s">
        <v>71</v>
      </c>
      <c r="C85" s="10" t="s">
        <v>21</v>
      </c>
      <c r="D85" s="11">
        <v>2</v>
      </c>
      <c r="E85" s="12">
        <v>0</v>
      </c>
      <c r="F85" s="12">
        <v>2</v>
      </c>
      <c r="G85" s="12">
        <v>1</v>
      </c>
      <c r="H85" s="12"/>
      <c r="I85" s="12"/>
      <c r="J85" s="12"/>
      <c r="K85" s="13">
        <f>SUM(D85:J85)</f>
        <v>5</v>
      </c>
      <c r="L85" s="41" t="s">
        <v>62</v>
      </c>
      <c r="M85" s="14"/>
    </row>
    <row r="86" spans="2:13" ht="18" customHeight="1" thickBot="1">
      <c r="B86" s="15"/>
      <c r="C86" s="16" t="s">
        <v>31</v>
      </c>
      <c r="D86" s="17">
        <v>6</v>
      </c>
      <c r="E86" s="18">
        <v>7</v>
      </c>
      <c r="F86" s="18">
        <v>3</v>
      </c>
      <c r="G86" s="18" t="s">
        <v>38</v>
      </c>
      <c r="H86" s="18"/>
      <c r="I86" s="18"/>
      <c r="J86" s="18"/>
      <c r="K86" s="19">
        <f>SUM(D86:J86)</f>
        <v>16</v>
      </c>
      <c r="L86" s="27" t="s">
        <v>72</v>
      </c>
      <c r="M86" s="20"/>
    </row>
    <row r="87" ht="14.25" thickTop="1"/>
    <row r="89" ht="14.25" thickBot="1"/>
    <row r="90" spans="2:13" ht="18" customHeight="1" thickBot="1" thickTop="1">
      <c r="B90" s="3" t="s">
        <v>2</v>
      </c>
      <c r="C90" s="4" t="s">
        <v>3</v>
      </c>
      <c r="D90" s="5">
        <v>1</v>
      </c>
      <c r="E90" s="6">
        <v>2</v>
      </c>
      <c r="F90" s="6">
        <v>3</v>
      </c>
      <c r="G90" s="6">
        <v>4</v>
      </c>
      <c r="H90" s="6">
        <v>5</v>
      </c>
      <c r="I90" s="6">
        <v>6</v>
      </c>
      <c r="J90" s="6">
        <v>7</v>
      </c>
      <c r="K90" s="7" t="s">
        <v>4</v>
      </c>
      <c r="L90" s="8" t="s">
        <v>5</v>
      </c>
      <c r="M90" s="9"/>
    </row>
    <row r="91" spans="2:13" ht="18" customHeight="1">
      <c r="B91" s="26" t="s">
        <v>71</v>
      </c>
      <c r="C91" s="10" t="s">
        <v>48</v>
      </c>
      <c r="D91" s="11">
        <v>0</v>
      </c>
      <c r="E91" s="12">
        <v>0</v>
      </c>
      <c r="F91" s="12">
        <v>0</v>
      </c>
      <c r="G91" s="12">
        <v>0</v>
      </c>
      <c r="H91" s="12">
        <v>0</v>
      </c>
      <c r="I91" s="12"/>
      <c r="J91" s="12"/>
      <c r="K91" s="13">
        <f>SUM(D91:J91)</f>
        <v>0</v>
      </c>
      <c r="L91" s="124" t="s">
        <v>73</v>
      </c>
      <c r="M91" s="14"/>
    </row>
    <row r="92" spans="2:13" ht="18" customHeight="1" thickBot="1">
      <c r="B92" s="15"/>
      <c r="C92" s="16" t="s">
        <v>15</v>
      </c>
      <c r="D92" s="17">
        <v>2</v>
      </c>
      <c r="E92" s="18">
        <v>4</v>
      </c>
      <c r="F92" s="18">
        <v>3</v>
      </c>
      <c r="G92" s="18">
        <v>0</v>
      </c>
      <c r="H92" s="18" t="s">
        <v>38</v>
      </c>
      <c r="I92" s="18"/>
      <c r="J92" s="18"/>
      <c r="K92" s="19">
        <f>SUM(D92:J92)</f>
        <v>9</v>
      </c>
      <c r="L92" s="27" t="s">
        <v>74</v>
      </c>
      <c r="M92" s="20"/>
    </row>
    <row r="93" ht="14.25" thickTop="1"/>
    <row r="95" ht="14.25" thickBot="1"/>
    <row r="96" spans="2:13" ht="18" customHeight="1" thickBot="1" thickTop="1">
      <c r="B96" s="3" t="s">
        <v>2</v>
      </c>
      <c r="C96" s="4" t="s">
        <v>3</v>
      </c>
      <c r="D96" s="5">
        <v>1</v>
      </c>
      <c r="E96" s="6">
        <v>2</v>
      </c>
      <c r="F96" s="6">
        <v>3</v>
      </c>
      <c r="G96" s="6">
        <v>4</v>
      </c>
      <c r="H96" s="6">
        <v>5</v>
      </c>
      <c r="I96" s="6">
        <v>6</v>
      </c>
      <c r="J96" s="6">
        <v>7</v>
      </c>
      <c r="K96" s="7" t="s">
        <v>4</v>
      </c>
      <c r="L96" s="8" t="s">
        <v>5</v>
      </c>
      <c r="M96" s="9"/>
    </row>
    <row r="97" spans="2:13" ht="18" customHeight="1">
      <c r="B97" s="26" t="s">
        <v>71</v>
      </c>
      <c r="C97" s="110" t="s">
        <v>27</v>
      </c>
      <c r="D97" s="11">
        <v>0</v>
      </c>
      <c r="E97" s="12">
        <v>0</v>
      </c>
      <c r="F97" s="12">
        <v>4</v>
      </c>
      <c r="G97" s="12">
        <v>0</v>
      </c>
      <c r="H97" s="12">
        <v>1</v>
      </c>
      <c r="I97" s="12">
        <v>0</v>
      </c>
      <c r="J97" s="12"/>
      <c r="K97" s="13">
        <f>SUM(D97:J97)</f>
        <v>5</v>
      </c>
      <c r="L97" s="41" t="s">
        <v>39</v>
      </c>
      <c r="M97" s="14"/>
    </row>
    <row r="98" spans="2:13" ht="18" customHeight="1" thickBot="1">
      <c r="B98" s="15"/>
      <c r="C98" s="123" t="s">
        <v>33</v>
      </c>
      <c r="D98" s="17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/>
      <c r="K98" s="19">
        <f>SUM(D98:J98)</f>
        <v>0</v>
      </c>
      <c r="L98" s="27" t="s">
        <v>75</v>
      </c>
      <c r="M98" s="20"/>
    </row>
    <row r="99" ht="14.25" thickTop="1"/>
    <row r="101" ht="14.25" thickBot="1"/>
    <row r="102" spans="2:13" ht="18" customHeight="1" thickBot="1" thickTop="1">
      <c r="B102" s="3" t="s">
        <v>2</v>
      </c>
      <c r="C102" s="4" t="s">
        <v>3</v>
      </c>
      <c r="D102" s="5">
        <v>1</v>
      </c>
      <c r="E102" s="6">
        <v>2</v>
      </c>
      <c r="F102" s="6">
        <v>3</v>
      </c>
      <c r="G102" s="6">
        <v>4</v>
      </c>
      <c r="H102" s="6">
        <v>5</v>
      </c>
      <c r="I102" s="6">
        <v>6</v>
      </c>
      <c r="J102" s="6">
        <v>7</v>
      </c>
      <c r="K102" s="7" t="s">
        <v>4</v>
      </c>
      <c r="L102" s="8" t="s">
        <v>5</v>
      </c>
      <c r="M102" s="9"/>
    </row>
    <row r="103" spans="2:13" ht="18" customHeight="1">
      <c r="B103" s="26" t="s">
        <v>71</v>
      </c>
      <c r="C103" s="10" t="s">
        <v>32</v>
      </c>
      <c r="D103" s="11">
        <v>1</v>
      </c>
      <c r="E103" s="12">
        <v>0</v>
      </c>
      <c r="F103" s="12">
        <v>2</v>
      </c>
      <c r="G103" s="12">
        <v>1</v>
      </c>
      <c r="H103" s="12">
        <v>0</v>
      </c>
      <c r="I103" s="12">
        <v>0</v>
      </c>
      <c r="J103" s="12"/>
      <c r="K103" s="13">
        <f>SUM(D103:J103)</f>
        <v>4</v>
      </c>
      <c r="L103" s="41" t="s">
        <v>39</v>
      </c>
      <c r="M103" s="14"/>
    </row>
    <row r="104" spans="2:13" ht="18" customHeight="1" thickBot="1">
      <c r="B104" s="15"/>
      <c r="C104" s="16" t="s">
        <v>68</v>
      </c>
      <c r="D104" s="17">
        <v>0</v>
      </c>
      <c r="E104" s="18">
        <v>2</v>
      </c>
      <c r="F104" s="18">
        <v>0</v>
      </c>
      <c r="G104" s="18">
        <v>0</v>
      </c>
      <c r="H104" s="18">
        <v>0</v>
      </c>
      <c r="I104" s="18">
        <v>1</v>
      </c>
      <c r="J104" s="18"/>
      <c r="K104" s="19">
        <f>SUM(D104:J104)</f>
        <v>3</v>
      </c>
      <c r="L104" s="27" t="s">
        <v>76</v>
      </c>
      <c r="M104" s="20"/>
    </row>
    <row r="105" ht="14.25" thickTop="1"/>
    <row r="107" ht="14.25" thickBot="1"/>
    <row r="108" spans="2:13" ht="18" customHeight="1" thickBot="1" thickTop="1">
      <c r="B108" s="3" t="s">
        <v>2</v>
      </c>
      <c r="C108" s="4" t="s">
        <v>3</v>
      </c>
      <c r="D108" s="5">
        <v>1</v>
      </c>
      <c r="E108" s="6">
        <v>2</v>
      </c>
      <c r="F108" s="6">
        <v>3</v>
      </c>
      <c r="G108" s="6">
        <v>4</v>
      </c>
      <c r="H108" s="6">
        <v>5</v>
      </c>
      <c r="I108" s="6">
        <v>6</v>
      </c>
      <c r="J108" s="6">
        <v>7</v>
      </c>
      <c r="K108" s="7" t="s">
        <v>4</v>
      </c>
      <c r="L108" s="8" t="s">
        <v>5</v>
      </c>
      <c r="M108" s="9"/>
    </row>
    <row r="109" spans="2:13" ht="18" customHeight="1">
      <c r="B109" s="26">
        <v>45270</v>
      </c>
      <c r="C109" s="110" t="s">
        <v>27</v>
      </c>
      <c r="D109" s="11">
        <v>3</v>
      </c>
      <c r="E109" s="12">
        <v>1</v>
      </c>
      <c r="F109" s="12">
        <v>0</v>
      </c>
      <c r="G109" s="12">
        <v>5</v>
      </c>
      <c r="H109" s="12"/>
      <c r="I109" s="12"/>
      <c r="J109" s="12"/>
      <c r="K109" s="13">
        <f>SUM(D109:J109)</f>
        <v>9</v>
      </c>
      <c r="L109" s="41" t="s">
        <v>62</v>
      </c>
      <c r="M109" s="14"/>
    </row>
    <row r="110" spans="2:13" ht="18" customHeight="1" thickBot="1">
      <c r="B110" s="15"/>
      <c r="C110" s="16" t="s">
        <v>15</v>
      </c>
      <c r="D110" s="17">
        <v>0</v>
      </c>
      <c r="E110" s="18">
        <v>2</v>
      </c>
      <c r="F110" s="18">
        <v>0</v>
      </c>
      <c r="G110" s="18">
        <v>0</v>
      </c>
      <c r="H110" s="18"/>
      <c r="I110" s="18"/>
      <c r="J110" s="18"/>
      <c r="K110" s="19">
        <f>SUM(D110:J110)</f>
        <v>2</v>
      </c>
      <c r="L110" s="27" t="s">
        <v>77</v>
      </c>
      <c r="M110" s="20"/>
    </row>
    <row r="111" ht="14.25" thickTop="1"/>
    <row r="113" ht="14.25" thickBot="1"/>
    <row r="114" spans="2:13" ht="18" customHeight="1" thickBot="1" thickTop="1">
      <c r="B114" s="3" t="s">
        <v>2</v>
      </c>
      <c r="C114" s="4" t="s">
        <v>3</v>
      </c>
      <c r="D114" s="5">
        <v>1</v>
      </c>
      <c r="E114" s="6">
        <v>2</v>
      </c>
      <c r="F114" s="6">
        <v>3</v>
      </c>
      <c r="G114" s="6">
        <v>4</v>
      </c>
      <c r="H114" s="6">
        <v>5</v>
      </c>
      <c r="I114" s="6">
        <v>6</v>
      </c>
      <c r="J114" s="6">
        <v>7</v>
      </c>
      <c r="K114" s="7" t="s">
        <v>4</v>
      </c>
      <c r="L114" s="8" t="s">
        <v>5</v>
      </c>
      <c r="M114" s="9"/>
    </row>
    <row r="115" spans="2:13" ht="18" customHeight="1">
      <c r="B115" s="26" t="s">
        <v>78</v>
      </c>
      <c r="C115" s="10" t="s">
        <v>31</v>
      </c>
      <c r="D115" s="11">
        <v>0</v>
      </c>
      <c r="E115" s="12">
        <v>2</v>
      </c>
      <c r="F115" s="12">
        <v>2</v>
      </c>
      <c r="G115" s="12">
        <v>0</v>
      </c>
      <c r="H115" s="12">
        <v>0</v>
      </c>
      <c r="I115" s="12"/>
      <c r="J115" s="12"/>
      <c r="K115" s="13">
        <f>SUM(D115:J115)</f>
        <v>4</v>
      </c>
      <c r="L115" s="41" t="s">
        <v>50</v>
      </c>
      <c r="M115" s="14"/>
    </row>
    <row r="116" spans="2:13" ht="18" customHeight="1" thickBot="1">
      <c r="B116" s="15"/>
      <c r="C116" s="16" t="s">
        <v>32</v>
      </c>
      <c r="D116" s="17">
        <v>0</v>
      </c>
      <c r="E116" s="18">
        <v>3</v>
      </c>
      <c r="F116" s="18">
        <v>1</v>
      </c>
      <c r="G116" s="18">
        <v>3</v>
      </c>
      <c r="H116" s="18" t="s">
        <v>38</v>
      </c>
      <c r="I116" s="18"/>
      <c r="J116" s="18"/>
      <c r="K116" s="19">
        <f>SUM(D116:J116)</f>
        <v>7</v>
      </c>
      <c r="L116" s="27" t="s">
        <v>79</v>
      </c>
      <c r="M116" s="20"/>
    </row>
    <row r="117" ht="14.25" thickTop="1"/>
    <row r="119" ht="14.25" thickBot="1"/>
    <row r="120" spans="2:13" ht="18" customHeight="1" thickBot="1" thickTop="1">
      <c r="B120" s="3" t="s">
        <v>2</v>
      </c>
      <c r="C120" s="4" t="s">
        <v>3</v>
      </c>
      <c r="D120" s="5">
        <v>1</v>
      </c>
      <c r="E120" s="6">
        <v>2</v>
      </c>
      <c r="F120" s="6">
        <v>3</v>
      </c>
      <c r="G120" s="6">
        <v>4</v>
      </c>
      <c r="H120" s="6">
        <v>5</v>
      </c>
      <c r="I120" s="6">
        <v>6</v>
      </c>
      <c r="J120" s="6">
        <v>7</v>
      </c>
      <c r="K120" s="7" t="s">
        <v>4</v>
      </c>
      <c r="L120" s="8" t="s">
        <v>5</v>
      </c>
      <c r="M120" s="9"/>
    </row>
    <row r="121" spans="2:13" ht="18" customHeight="1">
      <c r="B121" s="26" t="s">
        <v>80</v>
      </c>
      <c r="C121" s="10" t="s">
        <v>32</v>
      </c>
      <c r="D121" s="11">
        <v>0</v>
      </c>
      <c r="E121" s="12">
        <v>1</v>
      </c>
      <c r="F121" s="12">
        <v>0</v>
      </c>
      <c r="G121" s="12">
        <v>0</v>
      </c>
      <c r="H121" s="12">
        <v>1</v>
      </c>
      <c r="I121" s="12">
        <v>0</v>
      </c>
      <c r="J121" s="12">
        <v>3</v>
      </c>
      <c r="K121" s="13">
        <f>SUM(D121:J121)</f>
        <v>5</v>
      </c>
      <c r="L121" s="154" t="s">
        <v>91</v>
      </c>
      <c r="M121" s="155"/>
    </row>
    <row r="122" spans="2:13" ht="18" customHeight="1" thickBot="1">
      <c r="B122" s="136">
        <v>44992</v>
      </c>
      <c r="C122" s="153" t="s">
        <v>27</v>
      </c>
      <c r="D122" s="17">
        <v>0</v>
      </c>
      <c r="E122" s="18">
        <v>2</v>
      </c>
      <c r="F122" s="18">
        <v>0</v>
      </c>
      <c r="G122" s="18">
        <v>4</v>
      </c>
      <c r="H122" s="18">
        <v>4</v>
      </c>
      <c r="I122" s="18">
        <v>0</v>
      </c>
      <c r="J122" s="18" t="s">
        <v>38</v>
      </c>
      <c r="K122" s="19">
        <f>SUM(D122:J122)</f>
        <v>10</v>
      </c>
      <c r="L122" s="156" t="s">
        <v>27</v>
      </c>
      <c r="M122" s="20"/>
    </row>
    <row r="123" ht="14.25" thickTop="1"/>
  </sheetData>
  <sheetProtection/>
  <mergeCells count="2">
    <mergeCell ref="A2:M2"/>
    <mergeCell ref="J4:L4"/>
  </mergeCells>
  <hyperlinks>
    <hyperlink ref="J4:L4" location="マスターズ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1" width="10.625" style="0" customWidth="1"/>
    <col min="2" max="2" width="28.125" style="0" customWidth="1"/>
    <col min="3" max="3" width="26.375" style="0" customWidth="1"/>
  </cols>
  <sheetData>
    <row r="1" spans="1:2" ht="13.5">
      <c r="A1" s="25" t="s">
        <v>9</v>
      </c>
      <c r="B1" s="25" t="s">
        <v>3</v>
      </c>
    </row>
    <row r="2" spans="1:3" ht="13.5">
      <c r="A2" s="25">
        <v>101</v>
      </c>
      <c r="B2" s="25" t="s">
        <v>13</v>
      </c>
      <c r="C2" s="25"/>
    </row>
    <row r="3" spans="1:3" ht="13.5">
      <c r="A3" s="25">
        <v>102</v>
      </c>
      <c r="B3" s="25" t="s">
        <v>15</v>
      </c>
      <c r="C3" s="25"/>
    </row>
    <row r="4" spans="1:3" ht="13.5">
      <c r="A4" s="25">
        <v>103</v>
      </c>
      <c r="B4" s="25" t="s">
        <v>30</v>
      </c>
      <c r="C4" s="25"/>
    </row>
    <row r="5" spans="1:3" ht="13.5">
      <c r="A5" s="25">
        <v>104</v>
      </c>
      <c r="B5" s="25" t="s">
        <v>35</v>
      </c>
      <c r="C5" s="25"/>
    </row>
    <row r="6" spans="1:3" ht="13.5">
      <c r="A6" s="25">
        <v>105</v>
      </c>
      <c r="B6" s="25" t="s">
        <v>17</v>
      </c>
      <c r="C6" s="25"/>
    </row>
    <row r="7" spans="1:3" ht="13.5">
      <c r="A7" s="25">
        <v>106</v>
      </c>
      <c r="B7" s="25" t="s">
        <v>24</v>
      </c>
      <c r="C7" s="25"/>
    </row>
    <row r="8" spans="1:3" ht="13.5">
      <c r="A8" s="25">
        <v>107</v>
      </c>
      <c r="B8" s="25" t="s">
        <v>27</v>
      </c>
      <c r="C8" s="25"/>
    </row>
    <row r="9" spans="1:3" ht="13.5">
      <c r="A9" s="25">
        <v>108</v>
      </c>
      <c r="B9" s="25" t="s">
        <v>10</v>
      </c>
      <c r="C9" s="25"/>
    </row>
    <row r="10" spans="1:3" ht="13.5">
      <c r="A10" s="25">
        <v>109</v>
      </c>
      <c r="B10" s="25" t="s">
        <v>19</v>
      </c>
      <c r="C10" s="25"/>
    </row>
    <row r="11" spans="1:2" ht="13.5">
      <c r="A11" s="25">
        <v>110</v>
      </c>
      <c r="B11" s="25" t="s">
        <v>12</v>
      </c>
    </row>
    <row r="12" spans="1:2" ht="13.5">
      <c r="A12" s="25">
        <v>111</v>
      </c>
      <c r="B12" s="25" t="s">
        <v>33</v>
      </c>
    </row>
    <row r="13" spans="1:2" ht="13.5">
      <c r="A13" s="40">
        <v>112</v>
      </c>
      <c r="B13" s="25" t="s">
        <v>31</v>
      </c>
    </row>
    <row r="14" spans="1:2" ht="13.5">
      <c r="A14" s="40">
        <v>113</v>
      </c>
      <c r="B14" s="25" t="s">
        <v>23</v>
      </c>
    </row>
    <row r="15" spans="1:6" ht="13.5">
      <c r="A15" s="40">
        <v>114</v>
      </c>
      <c r="B15" s="25" t="s">
        <v>34</v>
      </c>
      <c r="F15" s="47"/>
    </row>
    <row r="16" spans="1:6" ht="13.5">
      <c r="A16" s="40">
        <v>115</v>
      </c>
      <c r="B16" s="25" t="s">
        <v>29</v>
      </c>
      <c r="F16" s="47"/>
    </row>
    <row r="17" spans="1:2" ht="13.5">
      <c r="A17" s="40">
        <v>116</v>
      </c>
      <c r="B17" s="25" t="s">
        <v>21</v>
      </c>
    </row>
    <row r="18" spans="1:2" ht="13.5">
      <c r="A18" s="40">
        <v>117</v>
      </c>
      <c r="B18" s="25" t="s">
        <v>18</v>
      </c>
    </row>
    <row r="19" spans="1:2" ht="13.5">
      <c r="A19" s="42">
        <v>118</v>
      </c>
      <c r="B19" s="25" t="s">
        <v>32</v>
      </c>
    </row>
    <row r="20" spans="1:2" ht="13.5">
      <c r="A20" s="42">
        <v>119</v>
      </c>
      <c r="B20" s="25" t="s">
        <v>16</v>
      </c>
    </row>
    <row r="21" spans="1:2" ht="13.5">
      <c r="A21" s="72">
        <v>120</v>
      </c>
      <c r="B21" s="25" t="s">
        <v>28</v>
      </c>
    </row>
    <row r="22" spans="1:2" ht="13.5">
      <c r="A22" s="72">
        <v>121</v>
      </c>
      <c r="B22" s="25" t="s">
        <v>25</v>
      </c>
    </row>
    <row r="23" spans="1:2" ht="13.5">
      <c r="A23" s="72">
        <v>122</v>
      </c>
      <c r="B23" s="25"/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13.5">
      <c r="B1" s="29"/>
      <c r="C1" s="29"/>
      <c r="D1" s="31"/>
      <c r="E1" s="31"/>
    </row>
    <row r="2" spans="2:5" ht="13.5">
      <c r="B2" s="29"/>
      <c r="C2" s="29"/>
      <c r="D2" s="31"/>
      <c r="E2" s="31"/>
    </row>
    <row r="3" spans="2:5" ht="13.5">
      <c r="B3" s="30"/>
      <c r="C3" s="30"/>
      <c r="D3" s="32"/>
      <c r="E3" s="32"/>
    </row>
    <row r="4" spans="2:5" ht="13.5">
      <c r="B4" s="30"/>
      <c r="C4" s="30"/>
      <c r="D4" s="32"/>
      <c r="E4" s="32"/>
    </row>
    <row r="5" spans="2:5" ht="13.5">
      <c r="B5" s="30"/>
      <c r="C5" s="30"/>
      <c r="D5" s="32"/>
      <c r="E5" s="32"/>
    </row>
    <row r="6" spans="2:5" ht="13.5">
      <c r="B6" s="29"/>
      <c r="C6" s="29"/>
      <c r="D6" s="31"/>
      <c r="E6" s="31"/>
    </row>
    <row r="7" spans="2:5" ht="13.5">
      <c r="B7" s="30"/>
      <c r="C7" s="30"/>
      <c r="D7" s="32"/>
      <c r="E7" s="32"/>
    </row>
    <row r="8" spans="2:5" ht="13.5">
      <c r="B8" s="30"/>
      <c r="C8" s="30"/>
      <c r="D8" s="32"/>
      <c r="E8" s="32"/>
    </row>
    <row r="9" spans="2:5" ht="13.5">
      <c r="B9" s="30"/>
      <c r="C9" s="30"/>
      <c r="D9" s="32"/>
      <c r="E9" s="32"/>
    </row>
    <row r="10" spans="2:5" ht="13.5">
      <c r="B10" s="30"/>
      <c r="C10" s="30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ＪＢＣＳ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ＪＢＣＳ</dc:creator>
  <cp:keywords/>
  <dc:description/>
  <cp:lastModifiedBy>正志 奈良</cp:lastModifiedBy>
  <cp:lastPrinted>2023-11-19T07:53:29Z</cp:lastPrinted>
  <dcterms:created xsi:type="dcterms:W3CDTF">2003-09-02T06:40:49Z</dcterms:created>
  <dcterms:modified xsi:type="dcterms:W3CDTF">2024-03-18T09:54:35Z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